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drawings/drawing5.xml" ContentType="application/vnd.openxmlformats-officedocument.drawing+xml"/>
  <Override PartName="/xl/charts/chart8.xml" ContentType="application/vnd.openxmlformats-officedocument.drawingml.chart+xml"/>
  <Override PartName="/xl/drawings/drawing6.xml" ContentType="application/vnd.openxmlformats-officedocument.drawing+xml"/>
  <Override PartName="/xl/charts/chart9.xml" ContentType="application/vnd.openxmlformats-officedocument.drawingml.chart+xml"/>
  <Override PartName="/xl/drawings/drawing7.xml" ContentType="application/vnd.openxmlformats-officedocument.drawing+xml"/>
  <Override PartName="/xl/charts/chart10.xml" ContentType="application/vnd.openxmlformats-officedocument.drawingml.chart+xml"/>
  <Override PartName="/xl/drawings/drawing8.xml" ContentType="application/vnd.openxmlformats-officedocument.drawing+xml"/>
  <Override PartName="/xl/charts/chart11.xml" ContentType="application/vnd.openxmlformats-officedocument.drawingml.chart+xml"/>
  <Override PartName="/xl/drawings/drawing9.xml" ContentType="application/vnd.openxmlformats-officedocument.drawing+xml"/>
  <Override PartName="/xl/charts/chart1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Estadística\Estadística Básica 2024\"/>
    </mc:Choice>
  </mc:AlternateContent>
  <xr:revisionPtr revIDLastSave="0" documentId="13_ncr:1_{54267504-A0F0-4DF6-A60D-496609645EE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2.1.1" sheetId="1" r:id="rId1"/>
    <sheet name="12.1.2" sheetId="2" r:id="rId2"/>
    <sheet name="12.1.3" sheetId="3" r:id="rId3"/>
    <sheet name="12.2.1" sheetId="4" r:id="rId4"/>
    <sheet name="12.2.2" sheetId="5" r:id="rId5"/>
    <sheet name="12.2.3" sheetId="6" r:id="rId6"/>
    <sheet name="12.3.1" sheetId="7" r:id="rId7"/>
    <sheet name="12.3.2" sheetId="8" r:id="rId8"/>
    <sheet name="12.3.3" sheetId="9" r:id="rId9"/>
  </sheets>
  <definedNames>
    <definedName name="_xlnm._FilterDatabase" localSheetId="0" hidden="1">'12.1.1'!$A$14:$F$51</definedName>
    <definedName name="_xlnm._FilterDatabase" localSheetId="1" hidden="1">'12.1.2'!$A$10:$E$47</definedName>
    <definedName name="_xlnm._FilterDatabase" localSheetId="2" hidden="1">'12.1.3'!$A$11:$E$48</definedName>
    <definedName name="_xlnm._FilterDatabase" localSheetId="3" hidden="1">'12.2.1'!$A$12:$C$49</definedName>
    <definedName name="_xlnm._FilterDatabase" localSheetId="4" hidden="1">'12.2.2'!$A$10:$C$47</definedName>
    <definedName name="_xlnm._FilterDatabase" localSheetId="5" hidden="1">'12.2.3'!$A$11:$C$48</definedName>
    <definedName name="_xlnm._FilterDatabase" localSheetId="6" hidden="1">'12.3.1'!$A$12:$C$49</definedName>
    <definedName name="_xlnm._FilterDatabase" localSheetId="7" hidden="1">'12.3.2'!$A$10:$C$47</definedName>
    <definedName name="_xlnm._FilterDatabase" localSheetId="8" hidden="1">'12.3.3'!$A$11:$C$48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55" i="9" l="1"/>
  <c r="C54" i="8" l="1"/>
  <c r="C56" i="7"/>
  <c r="C55" i="6"/>
  <c r="C54" i="5" l="1"/>
  <c r="C56" i="4"/>
  <c r="D55" i="3"/>
  <c r="E55" i="3" s="1"/>
  <c r="D54" i="2" l="1"/>
  <c r="E54" i="2" s="1"/>
  <c r="E58" i="1"/>
  <c r="F58" i="1" s="1"/>
  <c r="C54" i="9" l="1"/>
  <c r="C53" i="8"/>
  <c r="C55" i="7"/>
  <c r="C54" i="6"/>
  <c r="C53" i="5"/>
  <c r="C55" i="4"/>
  <c r="D54" i="3"/>
  <c r="E54" i="3" s="1"/>
  <c r="D53" i="2"/>
  <c r="E53" i="2" s="1"/>
  <c r="E57" i="1"/>
  <c r="F57" i="1" s="1"/>
  <c r="C53" i="9" l="1"/>
  <c r="C52" i="8" l="1"/>
  <c r="C54" i="7"/>
  <c r="C53" i="6"/>
  <c r="C52" i="5" l="1"/>
  <c r="C54" i="4"/>
  <c r="D53" i="3"/>
  <c r="D52" i="2" l="1"/>
  <c r="E52" i="2" s="1"/>
  <c r="E56" i="1" l="1"/>
  <c r="F56" i="1" s="1"/>
  <c r="C52" i="9"/>
  <c r="C51" i="8"/>
  <c r="C53" i="7"/>
  <c r="C52" i="6" l="1"/>
  <c r="C51" i="5" l="1"/>
  <c r="C53" i="4"/>
  <c r="D52" i="3" l="1"/>
  <c r="D51" i="2"/>
  <c r="E51" i="2" s="1"/>
  <c r="F54" i="1"/>
  <c r="F55" i="1"/>
  <c r="E54" i="1"/>
  <c r="C51" i="9"/>
  <c r="C50" i="8"/>
  <c r="C52" i="7"/>
  <c r="C51" i="6"/>
  <c r="C50" i="5"/>
  <c r="E53" i="3" l="1"/>
  <c r="C52" i="4"/>
  <c r="D51" i="3"/>
  <c r="E52" i="3" s="1"/>
  <c r="D50" i="2"/>
  <c r="E55" i="1"/>
  <c r="C50" i="9" l="1"/>
  <c r="C49" i="8"/>
  <c r="C51" i="7"/>
  <c r="C50" i="6"/>
  <c r="C49" i="5"/>
  <c r="C51" i="4"/>
  <c r="D50" i="3"/>
  <c r="D49" i="2"/>
  <c r="E53" i="1"/>
  <c r="E50" i="2" l="1"/>
  <c r="E51" i="3"/>
  <c r="C49" i="9"/>
  <c r="C48" i="8"/>
  <c r="C50" i="7" l="1"/>
  <c r="C49" i="6"/>
  <c r="C48" i="5"/>
  <c r="C50" i="4"/>
  <c r="D49" i="3" l="1"/>
  <c r="E50" i="3" s="1"/>
  <c r="E52" i="1"/>
  <c r="F53" i="1" s="1"/>
  <c r="D48" i="2"/>
  <c r="E49" i="2" s="1"/>
  <c r="E51" i="1" l="1"/>
  <c r="F52" i="1" s="1"/>
  <c r="C48" i="9" l="1"/>
  <c r="C47" i="8"/>
  <c r="C49" i="7"/>
  <c r="C48" i="6"/>
  <c r="C47" i="5"/>
  <c r="C49" i="4"/>
  <c r="D48" i="3"/>
  <c r="E49" i="3" s="1"/>
  <c r="D47" i="2"/>
  <c r="E48" i="2" s="1"/>
  <c r="E50" i="1"/>
  <c r="E49" i="1"/>
  <c r="F50" i="1" l="1"/>
  <c r="C47" i="9"/>
  <c r="C46" i="8"/>
  <c r="C48" i="7"/>
  <c r="C47" i="6"/>
  <c r="C46" i="5"/>
  <c r="C48" i="4"/>
  <c r="D47" i="3"/>
  <c r="E48" i="3" s="1"/>
  <c r="D46" i="2"/>
  <c r="E47" i="2" s="1"/>
  <c r="F51" i="1" l="1"/>
  <c r="D46" i="3"/>
  <c r="E47" i="3" s="1"/>
  <c r="D45" i="2"/>
  <c r="E46" i="2" s="1"/>
  <c r="C46" i="9"/>
  <c r="C45" i="9"/>
  <c r="C45" i="8"/>
  <c r="C44" i="8"/>
  <c r="C47" i="7"/>
  <c r="C46" i="7"/>
  <c r="C46" i="6"/>
  <c r="C45" i="6"/>
  <c r="C45" i="5"/>
  <c r="C44" i="5"/>
  <c r="C47" i="4"/>
  <c r="C46" i="4"/>
  <c r="D45" i="3"/>
  <c r="D44" i="2"/>
  <c r="E48" i="1"/>
  <c r="F49" i="1" s="1"/>
  <c r="E46" i="3" l="1"/>
  <c r="E45" i="2"/>
  <c r="C44" i="9"/>
  <c r="C43" i="8"/>
  <c r="C45" i="7"/>
  <c r="C44" i="6"/>
  <c r="C43" i="5"/>
  <c r="C45" i="4"/>
  <c r="D44" i="3"/>
  <c r="D43" i="2"/>
  <c r="E47" i="1"/>
  <c r="D43" i="3"/>
  <c r="D42" i="2"/>
  <c r="F48" i="1" l="1"/>
  <c r="E43" i="2"/>
  <c r="E44" i="2"/>
  <c r="E44" i="3"/>
  <c r="E45" i="3"/>
  <c r="E46" i="1"/>
  <c r="F47" i="1" s="1"/>
  <c r="C43" i="9" l="1"/>
  <c r="C42" i="8"/>
  <c r="C44" i="7"/>
  <c r="C42" i="5"/>
  <c r="C44" i="4"/>
  <c r="C43" i="6"/>
  <c r="D41" i="3"/>
  <c r="C42" i="9"/>
  <c r="C41" i="8"/>
  <c r="C43" i="7"/>
  <c r="C42" i="6"/>
  <c r="C41" i="5"/>
  <c r="C43" i="4"/>
  <c r="D42" i="3"/>
  <c r="E43" i="3" s="1"/>
  <c r="D41" i="2"/>
  <c r="E42" i="2" s="1"/>
  <c r="E45" i="1" l="1"/>
  <c r="F46" i="1" s="1"/>
  <c r="C40" i="8"/>
  <c r="C42" i="7"/>
  <c r="C41" i="6"/>
  <c r="C40" i="5"/>
  <c r="C42" i="4"/>
  <c r="D40" i="2"/>
  <c r="E41" i="2" s="1"/>
  <c r="E44" i="1"/>
  <c r="C41" i="9"/>
  <c r="E43" i="1"/>
  <c r="C40" i="9"/>
  <c r="C39" i="8"/>
  <c r="C41" i="7"/>
  <c r="C40" i="6"/>
  <c r="C39" i="5"/>
  <c r="C41" i="4"/>
  <c r="D40" i="3"/>
  <c r="D39" i="2"/>
  <c r="C39" i="9"/>
  <c r="C38" i="8"/>
  <c r="C40" i="7"/>
  <c r="C39" i="6"/>
  <c r="C38" i="5"/>
  <c r="C40" i="4"/>
  <c r="D39" i="3"/>
  <c r="D38" i="2"/>
  <c r="E42" i="1"/>
  <c r="E41" i="1"/>
  <c r="E40" i="1"/>
  <c r="E16" i="1"/>
  <c r="E15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14" i="1"/>
  <c r="D12" i="2"/>
  <c r="D11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10" i="2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11" i="3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C33" i="4"/>
  <c r="C34" i="4"/>
  <c r="C35" i="4"/>
  <c r="C36" i="4"/>
  <c r="C37" i="4"/>
  <c r="C38" i="4"/>
  <c r="C39" i="4"/>
  <c r="C12" i="5"/>
  <c r="C13" i="5"/>
  <c r="C14" i="5"/>
  <c r="C15" i="5"/>
  <c r="C16" i="5"/>
  <c r="C17" i="5"/>
  <c r="C18" i="5"/>
  <c r="C19" i="5"/>
  <c r="C20" i="5"/>
  <c r="C21" i="5"/>
  <c r="C22" i="5"/>
  <c r="C23" i="5"/>
  <c r="C24" i="5"/>
  <c r="C25" i="5"/>
  <c r="C26" i="5"/>
  <c r="C27" i="5"/>
  <c r="C28" i="5"/>
  <c r="C29" i="5"/>
  <c r="C30" i="5"/>
  <c r="C31" i="5"/>
  <c r="C32" i="5"/>
  <c r="C33" i="5"/>
  <c r="C34" i="5"/>
  <c r="C35" i="5"/>
  <c r="C36" i="5"/>
  <c r="C37" i="5"/>
  <c r="C11" i="5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12" i="6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13" i="7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C27" i="8"/>
  <c r="C28" i="8"/>
  <c r="C29" i="8"/>
  <c r="C30" i="8"/>
  <c r="C31" i="8"/>
  <c r="C32" i="8"/>
  <c r="C33" i="8"/>
  <c r="C34" i="8"/>
  <c r="C35" i="8"/>
  <c r="C36" i="8"/>
  <c r="C37" i="8"/>
  <c r="C11" i="8"/>
  <c r="C13" i="9"/>
  <c r="C14" i="9"/>
  <c r="C15" i="9"/>
  <c r="C16" i="9"/>
  <c r="C17" i="9"/>
  <c r="C18" i="9"/>
  <c r="C19" i="9"/>
  <c r="C20" i="9"/>
  <c r="C21" i="9"/>
  <c r="C22" i="9"/>
  <c r="C23" i="9"/>
  <c r="C24" i="9"/>
  <c r="C25" i="9"/>
  <c r="C26" i="9"/>
  <c r="C27" i="9"/>
  <c r="C28" i="9"/>
  <c r="C29" i="9"/>
  <c r="C30" i="9"/>
  <c r="C31" i="9"/>
  <c r="C32" i="9"/>
  <c r="C33" i="9"/>
  <c r="C34" i="9"/>
  <c r="C35" i="9"/>
  <c r="C36" i="9"/>
  <c r="C37" i="9"/>
  <c r="C38" i="9"/>
  <c r="C12" i="9"/>
  <c r="F17" i="1" l="1"/>
  <c r="E14" i="2"/>
  <c r="E38" i="3"/>
  <c r="E35" i="3"/>
  <c r="E34" i="3"/>
  <c r="E29" i="3"/>
  <c r="E28" i="3"/>
  <c r="E25" i="3"/>
  <c r="E24" i="3"/>
  <c r="E21" i="3"/>
  <c r="E20" i="3"/>
  <c r="E30" i="2"/>
  <c r="E22" i="2"/>
  <c r="E18" i="2"/>
  <c r="E33" i="3"/>
  <c r="E34" i="2"/>
  <c r="E26" i="2"/>
  <c r="E18" i="3"/>
  <c r="E16" i="3"/>
  <c r="E36" i="2"/>
  <c r="E14" i="3"/>
  <c r="E33" i="2"/>
  <c r="E29" i="2"/>
  <c r="E25" i="2"/>
  <c r="E21" i="2"/>
  <c r="E17" i="2"/>
  <c r="E13" i="2"/>
  <c r="E17" i="3"/>
  <c r="E37" i="3"/>
  <c r="E32" i="3"/>
  <c r="E30" i="3"/>
  <c r="E26" i="3"/>
  <c r="E22" i="3"/>
  <c r="E15" i="3"/>
  <c r="E13" i="3"/>
  <c r="E12" i="3"/>
  <c r="E37" i="2"/>
  <c r="E35" i="2"/>
  <c r="E32" i="2"/>
  <c r="E31" i="2"/>
  <c r="E28" i="2"/>
  <c r="E27" i="2"/>
  <c r="E24" i="2"/>
  <c r="E23" i="2"/>
  <c r="E20" i="2"/>
  <c r="E19" i="2"/>
  <c r="E16" i="2"/>
  <c r="E15" i="2"/>
  <c r="E12" i="2"/>
  <c r="E40" i="3"/>
  <c r="E19" i="3"/>
  <c r="E23" i="3"/>
  <c r="E31" i="3"/>
  <c r="E11" i="2"/>
  <c r="E41" i="3"/>
  <c r="E36" i="3"/>
  <c r="E27" i="3"/>
  <c r="F45" i="1"/>
  <c r="E39" i="3"/>
  <c r="F15" i="1"/>
  <c r="E42" i="3"/>
  <c r="E38" i="2"/>
  <c r="E39" i="2"/>
  <c r="E40" i="2"/>
  <c r="F39" i="1"/>
  <c r="F37" i="1"/>
  <c r="F35" i="1"/>
  <c r="F33" i="1"/>
  <c r="F31" i="1"/>
  <c r="F29" i="1"/>
  <c r="F27" i="1"/>
  <c r="F25" i="1"/>
  <c r="F23" i="1"/>
  <c r="F21" i="1"/>
  <c r="F19" i="1"/>
  <c r="F38" i="1"/>
  <c r="F36" i="1"/>
  <c r="F34" i="1"/>
  <c r="F32" i="1"/>
  <c r="F30" i="1"/>
  <c r="F28" i="1"/>
  <c r="F26" i="1"/>
  <c r="F24" i="1"/>
  <c r="F22" i="1"/>
  <c r="F20" i="1"/>
  <c r="F18" i="1"/>
  <c r="F16" i="1"/>
  <c r="F41" i="1"/>
  <c r="F42" i="1"/>
  <c r="F44" i="1"/>
  <c r="F43" i="1"/>
  <c r="F40" i="1"/>
</calcChain>
</file>

<file path=xl/sharedStrings.xml><?xml version="1.0" encoding="utf-8"?>
<sst xmlns="http://schemas.openxmlformats.org/spreadsheetml/2006/main" count="79" uniqueCount="37">
  <si>
    <t xml:space="preserve"> </t>
  </si>
  <si>
    <t>Año</t>
  </si>
  <si>
    <t>Total</t>
  </si>
  <si>
    <t>Variación %</t>
  </si>
  <si>
    <t>Pasajeros</t>
  </si>
  <si>
    <t>Grúas industriales</t>
  </si>
  <si>
    <t>Unidades de arrastre</t>
  </si>
  <si>
    <t>Unidades motrices</t>
  </si>
  <si>
    <t>Autotransporte de Carga General</t>
  </si>
  <si>
    <t>Autotransporte de Carga Especializada</t>
  </si>
  <si>
    <t>Toneladas  Transportadas  por Clase de Servicio</t>
  </si>
  <si>
    <t xml:space="preserve">Unidades Vehiculares </t>
  </si>
  <si>
    <t xml:space="preserve">Vehículos </t>
  </si>
  <si>
    <t xml:space="preserve">Personas Morales </t>
  </si>
  <si>
    <t>(Millones de Pasajeros)</t>
  </si>
  <si>
    <t xml:space="preserve">Pasajeros </t>
  </si>
  <si>
    <t xml:space="preserve">Pasajeros Transportados </t>
  </si>
  <si>
    <t>-</t>
  </si>
  <si>
    <t xml:space="preserve">        Unidades Vehiculares </t>
  </si>
  <si>
    <t>Personas Morales  por Clase de Servicio</t>
  </si>
  <si>
    <t xml:space="preserve">                                                (Miles de Toneladas)</t>
  </si>
  <si>
    <t xml:space="preserve">Personas Morales  </t>
  </si>
  <si>
    <t>12.3.3   Producción, Pasajeros Transportados del Transporte Turístico por Tierra</t>
  </si>
  <si>
    <t>12.  Evolución del Autotransporte Federal</t>
  </si>
  <si>
    <t>12.1.  Autotransporte de Carga</t>
  </si>
  <si>
    <t xml:space="preserve">12.1.1   Parque Vehicular del Autotransporte de Carga </t>
  </si>
  <si>
    <t>12.1.2   Personas  Morales del Autotransporte de Carga por Clase de Servicio</t>
  </si>
  <si>
    <t xml:space="preserve">12.1.3    Producción, Toneladas Transportadas </t>
  </si>
  <si>
    <t>12.2.   Transporte Terrestre de Pasajeros, excepto por Ferrocarril</t>
  </si>
  <si>
    <t>12.2.1  Parque  Vehicular del Transporte Terrestre de Pasajeros, excepto por Ferrocarril</t>
  </si>
  <si>
    <t>12.2.2  Personas  Morales del Transporte Terrestre de Pasajeros, excepto por Ferrocarril</t>
  </si>
  <si>
    <t>12.2.3    Producción, Pasajeros Transportados del Transporte Terrestre de Pasajeros, excepto por Ferrocarril</t>
  </si>
  <si>
    <t>12.3   Transporte Turístico por Tierra</t>
  </si>
  <si>
    <t>12.3.1  Parque  Vehicular del Transporte Turístico por Tierra</t>
  </si>
  <si>
    <t>12.3.2  Personas Morales del Transporte Turístico por Tierra</t>
  </si>
  <si>
    <t>1980-2024</t>
  </si>
  <si>
    <t xml:space="preserve">                                                       1980-2024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</si>
</sst>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FF0000"/>
      <name val="Arial"/>
      <family val="2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6" tint="0.59999389629810485"/>
        <bgColor indexed="65"/>
      </patternFill>
    </fill>
    <fill>
      <patternFill patternType="solid">
        <fgColor theme="6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2" tint="-9.9978637043366805E-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7" fillId="2" borderId="0" applyNumberFormat="0" applyBorder="0" applyAlignment="0" applyProtection="0"/>
    <xf numFmtId="0" fontId="8" fillId="3" borderId="0" applyNumberFormat="0" applyBorder="0" applyAlignment="0" applyProtection="0"/>
  </cellStyleXfs>
  <cellXfs count="41">
    <xf numFmtId="0" fontId="0" fillId="0" borderId="0" xfId="0"/>
    <xf numFmtId="0" fontId="0" fillId="0" borderId="0" xfId="0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6" fillId="0" borderId="0" xfId="0" applyFont="1"/>
    <xf numFmtId="2" fontId="5" fillId="0" borderId="0" xfId="0" applyNumberFormat="1" applyFont="1" applyAlignment="1">
      <alignment horizontal="right"/>
    </xf>
    <xf numFmtId="2" fontId="0" fillId="0" borderId="0" xfId="0" applyNumberFormat="1"/>
    <xf numFmtId="0" fontId="0" fillId="4" borderId="0" xfId="0" applyFill="1"/>
    <xf numFmtId="0" fontId="9" fillId="0" borderId="0" xfId="0" applyFont="1"/>
    <xf numFmtId="0" fontId="10" fillId="0" borderId="0" xfId="0" applyFont="1"/>
    <xf numFmtId="2" fontId="9" fillId="0" borderId="0" xfId="0" applyNumberFormat="1" applyFont="1"/>
    <xf numFmtId="3" fontId="11" fillId="0" borderId="0" xfId="0" applyNumberFormat="1" applyFont="1" applyAlignment="1">
      <alignment horizontal="center"/>
    </xf>
    <xf numFmtId="164" fontId="11" fillId="0" borderId="0" xfId="0" applyNumberFormat="1" applyFont="1" applyAlignment="1">
      <alignment horizontal="center"/>
    </xf>
    <xf numFmtId="165" fontId="11" fillId="0" borderId="0" xfId="0" applyNumberFormat="1" applyFont="1" applyAlignment="1">
      <alignment horizontal="center"/>
    </xf>
    <xf numFmtId="165" fontId="13" fillId="0" borderId="0" xfId="0" applyNumberFormat="1" applyFont="1" applyAlignment="1">
      <alignment horizontal="center"/>
    </xf>
    <xf numFmtId="0" fontId="14" fillId="0" borderId="0" xfId="0" applyFont="1"/>
    <xf numFmtId="0" fontId="16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2" fontId="0" fillId="4" borderId="0" xfId="0" applyNumberFormat="1" applyFill="1"/>
    <xf numFmtId="0" fontId="15" fillId="6" borderId="0" xfId="1" applyFont="1" applyFill="1" applyAlignment="1">
      <alignment horizontal="center"/>
    </xf>
    <xf numFmtId="3" fontId="7" fillId="6" borderId="0" xfId="1" applyNumberFormat="1" applyFill="1" applyAlignment="1">
      <alignment horizontal="center"/>
    </xf>
    <xf numFmtId="3" fontId="3" fillId="6" borderId="0" xfId="1" applyNumberFormat="1" applyFont="1" applyFill="1" applyAlignment="1">
      <alignment horizontal="center"/>
    </xf>
    <xf numFmtId="164" fontId="3" fillId="6" borderId="0" xfId="1" applyNumberFormat="1" applyFont="1" applyFill="1" applyAlignment="1">
      <alignment horizontal="center"/>
    </xf>
    <xf numFmtId="165" fontId="7" fillId="6" borderId="0" xfId="1" applyNumberFormat="1" applyFill="1" applyAlignment="1">
      <alignment horizontal="center"/>
    </xf>
    <xf numFmtId="2" fontId="4" fillId="6" borderId="0" xfId="1" applyNumberFormat="1" applyFont="1" applyFill="1" applyAlignment="1">
      <alignment horizontal="center"/>
    </xf>
    <xf numFmtId="0" fontId="3" fillId="6" borderId="0" xfId="1" applyFont="1" applyFill="1" applyAlignment="1">
      <alignment horizontal="center"/>
    </xf>
    <xf numFmtId="165" fontId="13" fillId="6" borderId="0" xfId="1" applyNumberFormat="1" applyFont="1" applyFill="1" applyAlignment="1">
      <alignment horizontal="center"/>
    </xf>
    <xf numFmtId="165" fontId="11" fillId="6" borderId="0" xfId="1" applyNumberFormat="1" applyFont="1" applyFill="1" applyAlignment="1">
      <alignment horizontal="center"/>
    </xf>
    <xf numFmtId="165" fontId="3" fillId="6" borderId="0" xfId="1" applyNumberFormat="1" applyFont="1" applyFill="1" applyAlignment="1">
      <alignment horizontal="center"/>
    </xf>
    <xf numFmtId="164" fontId="13" fillId="0" borderId="0" xfId="0" applyNumberFormat="1" applyFont="1" applyAlignment="1">
      <alignment horizontal="center"/>
    </xf>
    <xf numFmtId="164" fontId="13" fillId="6" borderId="0" xfId="1" applyNumberFormat="1" applyFont="1" applyFill="1" applyAlignment="1">
      <alignment horizontal="center"/>
    </xf>
    <xf numFmtId="1" fontId="7" fillId="6" borderId="0" xfId="1" applyNumberFormat="1" applyFill="1" applyAlignment="1">
      <alignment horizontal="center"/>
    </xf>
    <xf numFmtId="1" fontId="11" fillId="0" borderId="0" xfId="0" applyNumberFormat="1" applyFont="1" applyAlignment="1">
      <alignment horizontal="center"/>
    </xf>
    <xf numFmtId="3" fontId="2" fillId="6" borderId="0" xfId="1" applyNumberFormat="1" applyFont="1" applyFill="1" applyAlignment="1">
      <alignment horizontal="center"/>
    </xf>
    <xf numFmtId="164" fontId="1" fillId="0" borderId="0" xfId="0" applyNumberFormat="1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12" fillId="5" borderId="0" xfId="2" applyFont="1" applyFill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2" fontId="12" fillId="5" borderId="0" xfId="2" applyNumberFormat="1" applyFont="1" applyFill="1" applyAlignment="1">
      <alignment horizontal="center" vertical="center" wrapText="1"/>
    </xf>
  </cellXfs>
  <cellStyles count="3">
    <cellStyle name="40% - Énfasis3" xfId="1" builtinId="39"/>
    <cellStyle name="Énfasis3" xfId="2" builtinId="37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Parque</a:t>
            </a:r>
            <a:r>
              <a:rPr lang="es-ES" sz="1200" baseline="0"/>
              <a:t> Vehícular del Autotransporte de Carga por Tipo de Unidades </a:t>
            </a:r>
            <a:endParaRPr lang="es-ES" sz="1200"/>
          </a:p>
        </c:rich>
      </c:tx>
      <c:layout>
        <c:manualLayout>
          <c:xMode val="edge"/>
          <c:yMode val="edge"/>
          <c:x val="0.18768043679353835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031872090487254"/>
          <c:y val="9.0471681393523559E-2"/>
          <c:w val="0.86748575347000789"/>
          <c:h val="0.67134685334751543"/>
        </c:manualLayout>
      </c:layout>
      <c:lineChart>
        <c:grouping val="standard"/>
        <c:varyColors val="0"/>
        <c:ser>
          <c:idx val="0"/>
          <c:order val="0"/>
          <c:tx>
            <c:strRef>
              <c:f>'12.1.1'!$B$11:$B$12</c:f>
              <c:strCache>
                <c:ptCount val="2"/>
                <c:pt idx="0">
                  <c:v>Unidades motrices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numRef>
              <c:f>'12.1.1'!$A$14:$A$58</c:f>
              <c:numCache>
                <c:formatCode>General</c:formatCode>
                <c:ptCount val="45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  <c:pt idx="43">
                  <c:v>2023</c:v>
                </c:pt>
                <c:pt idx="44">
                  <c:v>2024</c:v>
                </c:pt>
              </c:numCache>
            </c:numRef>
          </c:cat>
          <c:val>
            <c:numRef>
              <c:f>'12.1.1'!$B$14:$B$58</c:f>
              <c:numCache>
                <c:formatCode>#,##0</c:formatCode>
                <c:ptCount val="45"/>
                <c:pt idx="0">
                  <c:v>110810</c:v>
                </c:pt>
                <c:pt idx="1">
                  <c:v>117090</c:v>
                </c:pt>
                <c:pt idx="2">
                  <c:v>119309</c:v>
                </c:pt>
                <c:pt idx="3">
                  <c:v>120702</c:v>
                </c:pt>
                <c:pt idx="4">
                  <c:v>120702</c:v>
                </c:pt>
                <c:pt idx="5">
                  <c:v>117956</c:v>
                </c:pt>
                <c:pt idx="6">
                  <c:v>114000</c:v>
                </c:pt>
                <c:pt idx="7">
                  <c:v>115092</c:v>
                </c:pt>
                <c:pt idx="8">
                  <c:v>115897</c:v>
                </c:pt>
                <c:pt idx="9">
                  <c:v>124897</c:v>
                </c:pt>
                <c:pt idx="10">
                  <c:v>178130</c:v>
                </c:pt>
                <c:pt idx="11">
                  <c:v>209060</c:v>
                </c:pt>
                <c:pt idx="12">
                  <c:v>224913</c:v>
                </c:pt>
                <c:pt idx="13">
                  <c:v>232203</c:v>
                </c:pt>
                <c:pt idx="14">
                  <c:v>198273</c:v>
                </c:pt>
                <c:pt idx="15">
                  <c:v>204117</c:v>
                </c:pt>
                <c:pt idx="16">
                  <c:v>212909</c:v>
                </c:pt>
                <c:pt idx="17">
                  <c:v>178332</c:v>
                </c:pt>
                <c:pt idx="18">
                  <c:v>201587</c:v>
                </c:pt>
                <c:pt idx="19">
                  <c:v>213292</c:v>
                </c:pt>
                <c:pt idx="20">
                  <c:v>227847</c:v>
                </c:pt>
                <c:pt idx="21">
                  <c:v>235767</c:v>
                </c:pt>
                <c:pt idx="22">
                  <c:v>250025</c:v>
                </c:pt>
                <c:pt idx="23">
                  <c:v>260645</c:v>
                </c:pt>
                <c:pt idx="24">
                  <c:v>268725</c:v>
                </c:pt>
                <c:pt idx="25">
                  <c:v>279112</c:v>
                </c:pt>
                <c:pt idx="26">
                  <c:v>292418</c:v>
                </c:pt>
                <c:pt idx="27">
                  <c:v>310013</c:v>
                </c:pt>
                <c:pt idx="28">
                  <c:v>273455</c:v>
                </c:pt>
                <c:pt idx="29">
                  <c:v>331686</c:v>
                </c:pt>
                <c:pt idx="30">
                  <c:v>342064</c:v>
                </c:pt>
                <c:pt idx="31">
                  <c:v>351705</c:v>
                </c:pt>
                <c:pt idx="32">
                  <c:v>380342</c:v>
                </c:pt>
                <c:pt idx="33">
                  <c:v>381250</c:v>
                </c:pt>
                <c:pt idx="34">
                  <c:v>395552</c:v>
                </c:pt>
                <c:pt idx="35">
                  <c:v>414790</c:v>
                </c:pt>
                <c:pt idx="36">
                  <c:v>443058</c:v>
                </c:pt>
                <c:pt idx="37">
                  <c:v>463016</c:v>
                </c:pt>
                <c:pt idx="38">
                  <c:v>496057</c:v>
                </c:pt>
                <c:pt idx="39">
                  <c:v>561061</c:v>
                </c:pt>
                <c:pt idx="40">
                  <c:v>580035</c:v>
                </c:pt>
                <c:pt idx="41">
                  <c:v>606090</c:v>
                </c:pt>
                <c:pt idx="42">
                  <c:v>632252</c:v>
                </c:pt>
                <c:pt idx="43">
                  <c:v>671002</c:v>
                </c:pt>
                <c:pt idx="44">
                  <c:v>723462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F84-42B7-A606-FD39A1079731}"/>
            </c:ext>
          </c:extLst>
        </c:ser>
        <c:ser>
          <c:idx val="1"/>
          <c:order val="1"/>
          <c:tx>
            <c:strRef>
              <c:f>'12.1.1'!$C$11:$C$12</c:f>
              <c:strCache>
                <c:ptCount val="2"/>
                <c:pt idx="0">
                  <c:v>Unidades de arrastre</c:v>
                </c:pt>
              </c:strCache>
            </c:strRef>
          </c:tx>
          <c:spPr>
            <a:ln>
              <a:solidFill>
                <a:schemeClr val="bg2">
                  <a:lumMod val="50000"/>
                </a:schemeClr>
              </a:solidFill>
            </a:ln>
          </c:spPr>
          <c:marker>
            <c:symbol val="none"/>
          </c:marker>
          <c:cat>
            <c:numRef>
              <c:f>'12.1.1'!$A$14:$A$58</c:f>
              <c:numCache>
                <c:formatCode>General</c:formatCode>
                <c:ptCount val="45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  <c:pt idx="43">
                  <c:v>2023</c:v>
                </c:pt>
                <c:pt idx="44">
                  <c:v>2024</c:v>
                </c:pt>
              </c:numCache>
            </c:numRef>
          </c:cat>
          <c:val>
            <c:numRef>
              <c:f>'12.1.1'!$C$14:$C$58</c:f>
              <c:numCache>
                <c:formatCode>#,##0</c:formatCode>
                <c:ptCount val="45"/>
                <c:pt idx="0">
                  <c:v>31120</c:v>
                </c:pt>
                <c:pt idx="1">
                  <c:v>36760</c:v>
                </c:pt>
                <c:pt idx="2">
                  <c:v>38216</c:v>
                </c:pt>
                <c:pt idx="3">
                  <c:v>38639</c:v>
                </c:pt>
                <c:pt idx="4">
                  <c:v>38639</c:v>
                </c:pt>
                <c:pt idx="5">
                  <c:v>38317</c:v>
                </c:pt>
                <c:pt idx="6">
                  <c:v>36500</c:v>
                </c:pt>
                <c:pt idx="7">
                  <c:v>37245</c:v>
                </c:pt>
                <c:pt idx="8">
                  <c:v>37506</c:v>
                </c:pt>
                <c:pt idx="9">
                  <c:v>39113</c:v>
                </c:pt>
                <c:pt idx="10">
                  <c:v>44853</c:v>
                </c:pt>
                <c:pt idx="11">
                  <c:v>67865</c:v>
                </c:pt>
                <c:pt idx="12">
                  <c:v>78233</c:v>
                </c:pt>
                <c:pt idx="13">
                  <c:v>81307</c:v>
                </c:pt>
                <c:pt idx="14">
                  <c:v>93827</c:v>
                </c:pt>
                <c:pt idx="15">
                  <c:v>96638</c:v>
                </c:pt>
                <c:pt idx="16">
                  <c:v>102409</c:v>
                </c:pt>
                <c:pt idx="17">
                  <c:v>92999</c:v>
                </c:pt>
                <c:pt idx="18">
                  <c:v>110530</c:v>
                </c:pt>
                <c:pt idx="19">
                  <c:v>122619</c:v>
                </c:pt>
                <c:pt idx="20">
                  <c:v>144225</c:v>
                </c:pt>
                <c:pt idx="21">
                  <c:v>152341</c:v>
                </c:pt>
                <c:pt idx="22">
                  <c:v>165601</c:v>
                </c:pt>
                <c:pt idx="23">
                  <c:v>177864</c:v>
                </c:pt>
                <c:pt idx="24">
                  <c:v>189568</c:v>
                </c:pt>
                <c:pt idx="25">
                  <c:v>204186</c:v>
                </c:pt>
                <c:pt idx="26">
                  <c:v>222580</c:v>
                </c:pt>
                <c:pt idx="27">
                  <c:v>245843</c:v>
                </c:pt>
                <c:pt idx="28">
                  <c:v>227806</c:v>
                </c:pt>
                <c:pt idx="29">
                  <c:v>278133</c:v>
                </c:pt>
                <c:pt idx="30">
                  <c:v>293053</c:v>
                </c:pt>
                <c:pt idx="31">
                  <c:v>306700</c:v>
                </c:pt>
                <c:pt idx="32">
                  <c:v>334858</c:v>
                </c:pt>
                <c:pt idx="33">
                  <c:v>347112</c:v>
                </c:pt>
                <c:pt idx="34">
                  <c:v>367051</c:v>
                </c:pt>
                <c:pt idx="35">
                  <c:v>390563</c:v>
                </c:pt>
                <c:pt idx="36">
                  <c:v>420553</c:v>
                </c:pt>
                <c:pt idx="37">
                  <c:v>453916</c:v>
                </c:pt>
                <c:pt idx="38">
                  <c:v>486335</c:v>
                </c:pt>
                <c:pt idx="39">
                  <c:v>537813</c:v>
                </c:pt>
                <c:pt idx="40">
                  <c:v>563400</c:v>
                </c:pt>
                <c:pt idx="41">
                  <c:v>594443</c:v>
                </c:pt>
                <c:pt idx="42">
                  <c:v>620240</c:v>
                </c:pt>
                <c:pt idx="43">
                  <c:v>660365</c:v>
                </c:pt>
                <c:pt idx="44">
                  <c:v>711776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F84-42B7-A606-FD39A1079731}"/>
            </c:ext>
          </c:extLst>
        </c:ser>
        <c:ser>
          <c:idx val="2"/>
          <c:order val="2"/>
          <c:tx>
            <c:strRef>
              <c:f>'12.1.1'!$D$11:$D$12</c:f>
              <c:strCache>
                <c:ptCount val="2"/>
                <c:pt idx="0">
                  <c:v>Grúas industriales</c:v>
                </c:pt>
              </c:strCache>
            </c:strRef>
          </c:tx>
          <c:spPr>
            <a:ln>
              <a:solidFill>
                <a:schemeClr val="accent5"/>
              </a:solidFill>
            </a:ln>
          </c:spPr>
          <c:marker>
            <c:symbol val="none"/>
          </c:marker>
          <c:cat>
            <c:numRef>
              <c:f>'12.1.1'!$A$14:$A$58</c:f>
              <c:numCache>
                <c:formatCode>General</c:formatCode>
                <c:ptCount val="45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  <c:pt idx="43">
                  <c:v>2023</c:v>
                </c:pt>
                <c:pt idx="44">
                  <c:v>2024</c:v>
                </c:pt>
              </c:numCache>
            </c:numRef>
          </c:cat>
          <c:val>
            <c:numRef>
              <c:f>'12.1.1'!$D$14:$D$58</c:f>
              <c:numCache>
                <c:formatCode>#,##0</c:formatCode>
                <c:ptCount val="4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126</c:v>
                </c:pt>
                <c:pt idx="20">
                  <c:v>191</c:v>
                </c:pt>
                <c:pt idx="21">
                  <c:v>212</c:v>
                </c:pt>
                <c:pt idx="22">
                  <c:v>221</c:v>
                </c:pt>
                <c:pt idx="23">
                  <c:v>251</c:v>
                </c:pt>
                <c:pt idx="24">
                  <c:v>256</c:v>
                </c:pt>
                <c:pt idx="25">
                  <c:v>266</c:v>
                </c:pt>
                <c:pt idx="26">
                  <c:v>281</c:v>
                </c:pt>
                <c:pt idx="27">
                  <c:v>294</c:v>
                </c:pt>
                <c:pt idx="28">
                  <c:v>277</c:v>
                </c:pt>
                <c:pt idx="29">
                  <c:v>329</c:v>
                </c:pt>
                <c:pt idx="30">
                  <c:v>351</c:v>
                </c:pt>
                <c:pt idx="31">
                  <c:v>355</c:v>
                </c:pt>
                <c:pt idx="32">
                  <c:v>483</c:v>
                </c:pt>
                <c:pt idx="33">
                  <c:v>684</c:v>
                </c:pt>
                <c:pt idx="34">
                  <c:v>877</c:v>
                </c:pt>
                <c:pt idx="35">
                  <c:v>1052</c:v>
                </c:pt>
                <c:pt idx="36">
                  <c:v>1224</c:v>
                </c:pt>
                <c:pt idx="37">
                  <c:v>449</c:v>
                </c:pt>
                <c:pt idx="38">
                  <c:v>464</c:v>
                </c:pt>
                <c:pt idx="39">
                  <c:v>497</c:v>
                </c:pt>
                <c:pt idx="40">
                  <c:v>505</c:v>
                </c:pt>
                <c:pt idx="41">
                  <c:v>520</c:v>
                </c:pt>
                <c:pt idx="42">
                  <c:v>528</c:v>
                </c:pt>
                <c:pt idx="43">
                  <c:v>554</c:v>
                </c:pt>
                <c:pt idx="44">
                  <c:v>646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F84-42B7-A606-FD39A10797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8359040"/>
        <c:axId val="348360608"/>
      </c:lineChart>
      <c:catAx>
        <c:axId val="3483590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lang="es-ES" sz="800" b="1"/>
            </a:pPr>
            <a:endParaRPr lang="es-MX"/>
          </a:p>
        </c:txPr>
        <c:crossAx val="348360608"/>
        <c:crosses val="autoZero"/>
        <c:auto val="1"/>
        <c:lblAlgn val="ctr"/>
        <c:lblOffset val="100"/>
        <c:noMultiLvlLbl val="0"/>
      </c:catAx>
      <c:valAx>
        <c:axId val="348360608"/>
        <c:scaling>
          <c:orientation val="minMax"/>
          <c:max val="80000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Vehículos</a:t>
                </a:r>
                <a:endParaRPr lang="es-ES"/>
              </a:p>
            </c:rich>
          </c:tx>
          <c:layout>
            <c:manualLayout>
              <c:xMode val="edge"/>
              <c:yMode val="edge"/>
              <c:x val="5.3451877073924315E-3"/>
              <c:y val="0.24647711640546568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348359040"/>
        <c:crosses val="autoZero"/>
        <c:crossBetween val="between"/>
        <c:majorUnit val="50000"/>
        <c:minorUnit val="500"/>
      </c:valAx>
    </c:plotArea>
    <c:legend>
      <c:legendPos val="b"/>
      <c:layout>
        <c:manualLayout>
          <c:xMode val="edge"/>
          <c:yMode val="edge"/>
          <c:x val="0.1322282912834094"/>
          <c:y val="0.91389962106826683"/>
          <c:w val="0.74807232429279669"/>
          <c:h val="7.7525888042129787E-2"/>
        </c:manualLayout>
      </c:layout>
      <c:overlay val="0"/>
      <c:txPr>
        <a:bodyPr/>
        <a:lstStyle/>
        <a:p>
          <a:pPr>
            <a:defRPr lang="es-ES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Transporte Turístico por Tierra </a:t>
            </a:r>
            <a:r>
              <a:rPr lang="es-ES" sz="1200" baseline="0"/>
              <a:t>Evolución del Parque Vehicular</a:t>
            </a:r>
            <a:endParaRPr lang="es-ES" sz="1200"/>
          </a:p>
        </c:rich>
      </c:tx>
      <c:layout>
        <c:manualLayout>
          <c:xMode val="edge"/>
          <c:yMode val="edge"/>
          <c:x val="0.17112926043309035"/>
          <c:y val="4.5506257110352671E-3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621929330381123"/>
          <c:y val="0.10648148148148191"/>
          <c:w val="0.86937693520423087"/>
          <c:h val="0.70576006124234458"/>
        </c:manualLayout>
      </c:layout>
      <c:lineChart>
        <c:grouping val="standard"/>
        <c:varyColors val="0"/>
        <c:ser>
          <c:idx val="0"/>
          <c:order val="0"/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numRef>
              <c:f>'12.3.1'!$A$12:$A$56</c:f>
              <c:numCache>
                <c:formatCode>General</c:formatCode>
                <c:ptCount val="45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  <c:pt idx="43">
                  <c:v>2023</c:v>
                </c:pt>
                <c:pt idx="44">
                  <c:v>2024</c:v>
                </c:pt>
              </c:numCache>
            </c:numRef>
          </c:cat>
          <c:val>
            <c:numRef>
              <c:f>'12.3.1'!$B$12:$B$56</c:f>
              <c:numCache>
                <c:formatCode>#,##0</c:formatCode>
                <c:ptCount val="45"/>
                <c:pt idx="0">
                  <c:v>3070</c:v>
                </c:pt>
                <c:pt idx="1">
                  <c:v>3150</c:v>
                </c:pt>
                <c:pt idx="2">
                  <c:v>3550</c:v>
                </c:pt>
                <c:pt idx="3">
                  <c:v>3589</c:v>
                </c:pt>
                <c:pt idx="4">
                  <c:v>3596</c:v>
                </c:pt>
                <c:pt idx="5">
                  <c:v>3674</c:v>
                </c:pt>
                <c:pt idx="6">
                  <c:v>3718</c:v>
                </c:pt>
                <c:pt idx="7">
                  <c:v>4127</c:v>
                </c:pt>
                <c:pt idx="8">
                  <c:v>4266</c:v>
                </c:pt>
                <c:pt idx="9">
                  <c:v>4476</c:v>
                </c:pt>
                <c:pt idx="10">
                  <c:v>4782</c:v>
                </c:pt>
                <c:pt idx="11">
                  <c:v>5005</c:v>
                </c:pt>
                <c:pt idx="12">
                  <c:v>5481</c:v>
                </c:pt>
                <c:pt idx="13">
                  <c:v>3240</c:v>
                </c:pt>
                <c:pt idx="14">
                  <c:v>5476</c:v>
                </c:pt>
                <c:pt idx="15">
                  <c:v>6137</c:v>
                </c:pt>
                <c:pt idx="16">
                  <c:v>6706</c:v>
                </c:pt>
                <c:pt idx="17">
                  <c:v>6729</c:v>
                </c:pt>
                <c:pt idx="18">
                  <c:v>11793</c:v>
                </c:pt>
                <c:pt idx="19">
                  <c:v>14048</c:v>
                </c:pt>
                <c:pt idx="20">
                  <c:v>15124</c:v>
                </c:pt>
                <c:pt idx="21">
                  <c:v>17889</c:v>
                </c:pt>
                <c:pt idx="22">
                  <c:v>20424</c:v>
                </c:pt>
                <c:pt idx="23">
                  <c:v>22561</c:v>
                </c:pt>
                <c:pt idx="24">
                  <c:v>24419</c:v>
                </c:pt>
                <c:pt idx="25">
                  <c:v>26044</c:v>
                </c:pt>
                <c:pt idx="26">
                  <c:v>28579</c:v>
                </c:pt>
                <c:pt idx="27">
                  <c:v>31203</c:v>
                </c:pt>
                <c:pt idx="28">
                  <c:v>28008</c:v>
                </c:pt>
                <c:pt idx="29">
                  <c:v>31619</c:v>
                </c:pt>
                <c:pt idx="30">
                  <c:v>32105</c:v>
                </c:pt>
                <c:pt idx="31">
                  <c:v>39093</c:v>
                </c:pt>
                <c:pt idx="32">
                  <c:v>41813</c:v>
                </c:pt>
                <c:pt idx="33">
                  <c:v>42836</c:v>
                </c:pt>
                <c:pt idx="34">
                  <c:v>45817</c:v>
                </c:pt>
                <c:pt idx="35">
                  <c:v>50284</c:v>
                </c:pt>
                <c:pt idx="36">
                  <c:v>56598</c:v>
                </c:pt>
                <c:pt idx="37">
                  <c:v>63420</c:v>
                </c:pt>
                <c:pt idx="38">
                  <c:v>71716</c:v>
                </c:pt>
                <c:pt idx="39">
                  <c:v>83855</c:v>
                </c:pt>
                <c:pt idx="40">
                  <c:v>86440</c:v>
                </c:pt>
                <c:pt idx="41">
                  <c:v>91303</c:v>
                </c:pt>
                <c:pt idx="42">
                  <c:v>97303</c:v>
                </c:pt>
                <c:pt idx="43">
                  <c:v>104689</c:v>
                </c:pt>
                <c:pt idx="44">
                  <c:v>112611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19E-4462-8C51-D22CEBC640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56653296"/>
        <c:axId val="556652904"/>
      </c:lineChart>
      <c:catAx>
        <c:axId val="556653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lang="es-ES" sz="700" b="1"/>
            </a:pPr>
            <a:endParaRPr lang="es-MX"/>
          </a:p>
        </c:txPr>
        <c:crossAx val="556652904"/>
        <c:crosses val="autoZero"/>
        <c:auto val="1"/>
        <c:lblAlgn val="ctr"/>
        <c:lblOffset val="100"/>
        <c:noMultiLvlLbl val="0"/>
      </c:catAx>
      <c:valAx>
        <c:axId val="556652904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Vehículos</a:t>
                </a:r>
                <a:endParaRPr lang="es-ES"/>
              </a:p>
            </c:rich>
          </c:tx>
          <c:layout>
            <c:manualLayout>
              <c:xMode val="edge"/>
              <c:yMode val="edge"/>
              <c:x val="1.4842793664579064E-3"/>
              <c:y val="0.26865604256805781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556653296"/>
        <c:crosses val="autoZero"/>
        <c:crossBetween val="between"/>
      </c:valAx>
    </c:plotArea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Transporte Turístico por Tierra Evolución</a:t>
            </a:r>
            <a:r>
              <a:rPr lang="es-ES" sz="1200" baseline="0"/>
              <a:t> de las Personas Morales </a:t>
            </a:r>
            <a:endParaRPr lang="es-ES" sz="1200"/>
          </a:p>
        </c:rich>
      </c:tx>
      <c:layout>
        <c:manualLayout>
          <c:xMode val="edge"/>
          <c:yMode val="edge"/>
          <c:x val="0.14620896123102595"/>
          <c:y val="1.8327605956471937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173680755402281"/>
          <c:y val="0.12008406165724129"/>
          <c:w val="0.87319194637250319"/>
          <c:h val="0.69215755247088961"/>
        </c:manualLayout>
      </c:layout>
      <c:lineChart>
        <c:grouping val="standard"/>
        <c:varyColors val="0"/>
        <c:ser>
          <c:idx val="0"/>
          <c:order val="0"/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numRef>
              <c:f>'12.3.2'!$A$10:$A$54</c:f>
              <c:numCache>
                <c:formatCode>General</c:formatCode>
                <c:ptCount val="45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  <c:pt idx="43">
                  <c:v>2023</c:v>
                </c:pt>
                <c:pt idx="44">
                  <c:v>2024</c:v>
                </c:pt>
              </c:numCache>
            </c:numRef>
          </c:cat>
          <c:val>
            <c:numRef>
              <c:f>'12.3.2'!$B$10:$B$54</c:f>
              <c:numCache>
                <c:formatCode>#,##0</c:formatCode>
                <c:ptCount val="45"/>
                <c:pt idx="0">
                  <c:v>50</c:v>
                </c:pt>
                <c:pt idx="1">
                  <c:v>44</c:v>
                </c:pt>
                <c:pt idx="2">
                  <c:v>46</c:v>
                </c:pt>
                <c:pt idx="3">
                  <c:v>54</c:v>
                </c:pt>
                <c:pt idx="4">
                  <c:v>54</c:v>
                </c:pt>
                <c:pt idx="5">
                  <c:v>51</c:v>
                </c:pt>
                <c:pt idx="6">
                  <c:v>56</c:v>
                </c:pt>
                <c:pt idx="7">
                  <c:v>56</c:v>
                </c:pt>
                <c:pt idx="8">
                  <c:v>58</c:v>
                </c:pt>
                <c:pt idx="9">
                  <c:v>60</c:v>
                </c:pt>
                <c:pt idx="10">
                  <c:v>60</c:v>
                </c:pt>
                <c:pt idx="11">
                  <c:v>85</c:v>
                </c:pt>
                <c:pt idx="12">
                  <c:v>90</c:v>
                </c:pt>
                <c:pt idx="13">
                  <c:v>261</c:v>
                </c:pt>
                <c:pt idx="14">
                  <c:v>342</c:v>
                </c:pt>
                <c:pt idx="15">
                  <c:v>523</c:v>
                </c:pt>
                <c:pt idx="16">
                  <c:v>498</c:v>
                </c:pt>
                <c:pt idx="17">
                  <c:v>503</c:v>
                </c:pt>
                <c:pt idx="18">
                  <c:v>948</c:v>
                </c:pt>
                <c:pt idx="19">
                  <c:v>1065</c:v>
                </c:pt>
                <c:pt idx="20">
                  <c:v>1248</c:v>
                </c:pt>
                <c:pt idx="21">
                  <c:v>1483</c:v>
                </c:pt>
                <c:pt idx="22">
                  <c:v>1722</c:v>
                </c:pt>
                <c:pt idx="23">
                  <c:v>1904</c:v>
                </c:pt>
                <c:pt idx="24">
                  <c:v>2120</c:v>
                </c:pt>
                <c:pt idx="25">
                  <c:v>2311</c:v>
                </c:pt>
                <c:pt idx="26">
                  <c:v>2577</c:v>
                </c:pt>
                <c:pt idx="27">
                  <c:v>2888</c:v>
                </c:pt>
                <c:pt idx="28">
                  <c:v>2338</c:v>
                </c:pt>
                <c:pt idx="29">
                  <c:v>2649</c:v>
                </c:pt>
                <c:pt idx="30">
                  <c:v>2942</c:v>
                </c:pt>
                <c:pt idx="31">
                  <c:v>3895</c:v>
                </c:pt>
                <c:pt idx="32">
                  <c:v>3972</c:v>
                </c:pt>
                <c:pt idx="33">
                  <c:v>3820</c:v>
                </c:pt>
                <c:pt idx="34">
                  <c:v>4020</c:v>
                </c:pt>
                <c:pt idx="35">
                  <c:v>4542</c:v>
                </c:pt>
                <c:pt idx="36">
                  <c:v>5080</c:v>
                </c:pt>
                <c:pt idx="37">
                  <c:v>5809</c:v>
                </c:pt>
                <c:pt idx="38">
                  <c:v>6432</c:v>
                </c:pt>
                <c:pt idx="39">
                  <c:v>7325</c:v>
                </c:pt>
                <c:pt idx="40">
                  <c:v>7558</c:v>
                </c:pt>
                <c:pt idx="41">
                  <c:v>7955</c:v>
                </c:pt>
                <c:pt idx="42">
                  <c:v>8379</c:v>
                </c:pt>
                <c:pt idx="43">
                  <c:v>8984</c:v>
                </c:pt>
                <c:pt idx="44">
                  <c:v>9601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BA6-499F-B6E1-F24F90B5AB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56643104"/>
        <c:axId val="556652512"/>
      </c:lineChart>
      <c:catAx>
        <c:axId val="5566431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lang="es-ES" sz="700" b="1"/>
            </a:pPr>
            <a:endParaRPr lang="es-MX"/>
          </a:p>
        </c:txPr>
        <c:crossAx val="556652512"/>
        <c:crosses val="autoZero"/>
        <c:auto val="1"/>
        <c:lblAlgn val="ctr"/>
        <c:lblOffset val="100"/>
        <c:noMultiLvlLbl val="0"/>
      </c:catAx>
      <c:valAx>
        <c:axId val="556652512"/>
        <c:scaling>
          <c:orientation val="minMax"/>
          <c:max val="1000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s-MX"/>
                  <a:t>Núm.</a:t>
                </a:r>
                <a:r>
                  <a:rPr lang="es-MX" baseline="0"/>
                  <a:t> de Personas</a:t>
                </a:r>
                <a:endParaRPr lang="es-MX"/>
              </a:p>
            </c:rich>
          </c:tx>
          <c:layout>
            <c:manualLayout>
              <c:xMode val="edge"/>
              <c:yMode val="edge"/>
              <c:x val="9.911737670507566E-4"/>
              <c:y val="0.28004581901489117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556643104"/>
        <c:crosses val="autoZero"/>
        <c:crossBetween val="between"/>
      </c:valAx>
    </c:plotArea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Transporte Turístico por Tierra</a:t>
            </a:r>
          </a:p>
          <a:p>
            <a:pPr>
              <a:defRPr lang="es-ES" sz="1200"/>
            </a:pPr>
            <a:r>
              <a:rPr lang="es-ES" sz="1200"/>
              <a:t> Evolución</a:t>
            </a:r>
            <a:r>
              <a:rPr lang="es-ES" sz="1200" baseline="0"/>
              <a:t> de los Pasajeros Transportados </a:t>
            </a:r>
            <a:endParaRPr lang="es-ES" sz="1200"/>
          </a:p>
        </c:rich>
      </c:tx>
      <c:layout>
        <c:manualLayout>
          <c:xMode val="edge"/>
          <c:yMode val="edge"/>
          <c:x val="0.25463293621996208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186332553522005"/>
          <c:y val="0.14380077922785603"/>
          <c:w val="0.87340375216774402"/>
          <c:h val="0.66844054527786101"/>
        </c:manualLayout>
      </c:layout>
      <c:lineChart>
        <c:grouping val="standard"/>
        <c:varyColors val="0"/>
        <c:ser>
          <c:idx val="0"/>
          <c:order val="0"/>
          <c:spPr>
            <a:ln>
              <a:solidFill>
                <a:schemeClr val="bg2">
                  <a:lumMod val="50000"/>
                </a:schemeClr>
              </a:solidFill>
            </a:ln>
          </c:spPr>
          <c:marker>
            <c:symbol val="none"/>
          </c:marker>
          <c:cat>
            <c:numRef>
              <c:f>'12.3.3'!$A$11:$A$55</c:f>
              <c:numCache>
                <c:formatCode>General</c:formatCode>
                <c:ptCount val="45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  <c:pt idx="43">
                  <c:v>2023</c:v>
                </c:pt>
                <c:pt idx="44">
                  <c:v>2024</c:v>
                </c:pt>
              </c:numCache>
            </c:numRef>
          </c:cat>
          <c:val>
            <c:numRef>
              <c:f>'12.3.3'!$B$11:$B$55</c:f>
              <c:numCache>
                <c:formatCode>0</c:formatCode>
                <c:ptCount val="45"/>
                <c:pt idx="0">
                  <c:v>57</c:v>
                </c:pt>
                <c:pt idx="1">
                  <c:v>60</c:v>
                </c:pt>
                <c:pt idx="2">
                  <c:v>71</c:v>
                </c:pt>
                <c:pt idx="3">
                  <c:v>73</c:v>
                </c:pt>
                <c:pt idx="4">
                  <c:v>76</c:v>
                </c:pt>
                <c:pt idx="5">
                  <c:v>79</c:v>
                </c:pt>
                <c:pt idx="6">
                  <c:v>80</c:v>
                </c:pt>
                <c:pt idx="7">
                  <c:v>84</c:v>
                </c:pt>
                <c:pt idx="8">
                  <c:v>88</c:v>
                </c:pt>
                <c:pt idx="9">
                  <c:v>93</c:v>
                </c:pt>
                <c:pt idx="10">
                  <c:v>102</c:v>
                </c:pt>
                <c:pt idx="11">
                  <c:v>106</c:v>
                </c:pt>
                <c:pt idx="12">
                  <c:v>124</c:v>
                </c:pt>
                <c:pt idx="13">
                  <c:v>107</c:v>
                </c:pt>
                <c:pt idx="14">
                  <c:v>210</c:v>
                </c:pt>
                <c:pt idx="15">
                  <c:v>234</c:v>
                </c:pt>
                <c:pt idx="16">
                  <c:v>241</c:v>
                </c:pt>
                <c:pt idx="17">
                  <c:v>249</c:v>
                </c:pt>
                <c:pt idx="18">
                  <c:v>471</c:v>
                </c:pt>
                <c:pt idx="19">
                  <c:v>510</c:v>
                </c:pt>
                <c:pt idx="20">
                  <c:v>526</c:v>
                </c:pt>
                <c:pt idx="21">
                  <c:v>489</c:v>
                </c:pt>
                <c:pt idx="22">
                  <c:v>494</c:v>
                </c:pt>
                <c:pt idx="23">
                  <c:v>501</c:v>
                </c:pt>
                <c:pt idx="24">
                  <c:v>516</c:v>
                </c:pt>
                <c:pt idx="25">
                  <c:v>532</c:v>
                </c:pt>
                <c:pt idx="26">
                  <c:v>547</c:v>
                </c:pt>
                <c:pt idx="27">
                  <c:v>563</c:v>
                </c:pt>
                <c:pt idx="28">
                  <c:v>583</c:v>
                </c:pt>
                <c:pt idx="29">
                  <c:v>549</c:v>
                </c:pt>
                <c:pt idx="30">
                  <c:v>569</c:v>
                </c:pt>
                <c:pt idx="31">
                  <c:v>587</c:v>
                </c:pt>
                <c:pt idx="32">
                  <c:v>605</c:v>
                </c:pt>
                <c:pt idx="33">
                  <c:v>610</c:v>
                </c:pt>
                <c:pt idx="34">
                  <c:v>622.20500000000004</c:v>
                </c:pt>
                <c:pt idx="35">
                  <c:v>640</c:v>
                </c:pt>
                <c:pt idx="36">
                  <c:v>652.14</c:v>
                </c:pt>
                <c:pt idx="37">
                  <c:v>666.18</c:v>
                </c:pt>
                <c:pt idx="38">
                  <c:v>679.14</c:v>
                </c:pt>
                <c:pt idx="39">
                  <c:v>674.82</c:v>
                </c:pt>
                <c:pt idx="40">
                  <c:v>410</c:v>
                </c:pt>
                <c:pt idx="41">
                  <c:v>566.46</c:v>
                </c:pt>
                <c:pt idx="42">
                  <c:v>661</c:v>
                </c:pt>
                <c:pt idx="43">
                  <c:v>681</c:v>
                </c:pt>
                <c:pt idx="44">
                  <c:v>688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808-4031-AC1A-1CDE775C93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56653688"/>
        <c:axId val="556648592"/>
      </c:lineChart>
      <c:catAx>
        <c:axId val="5566536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lang="es-ES" sz="800" b="1"/>
            </a:pPr>
            <a:endParaRPr lang="es-MX"/>
          </a:p>
        </c:txPr>
        <c:crossAx val="556648592"/>
        <c:crosses val="autoZero"/>
        <c:auto val="1"/>
        <c:lblAlgn val="ctr"/>
        <c:lblOffset val="100"/>
        <c:tickLblSkip val="1"/>
        <c:noMultiLvlLbl val="0"/>
      </c:catAx>
      <c:valAx>
        <c:axId val="556648592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s-MX" baseline="0"/>
                  <a:t>Millones de Pasajeros</a:t>
                </a:r>
                <a:endParaRPr lang="es-MX"/>
              </a:p>
            </c:rich>
          </c:tx>
          <c:layout>
            <c:manualLayout>
              <c:xMode val="edge"/>
              <c:yMode val="edge"/>
              <c:x val="2.1042564696847838E-3"/>
              <c:y val="0.23957823611148951"/>
            </c:manualLayout>
          </c:layout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556653688"/>
        <c:crosses val="autoZero"/>
        <c:crossBetween val="between"/>
      </c:valAx>
    </c:plotArea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Parque</a:t>
            </a:r>
            <a:r>
              <a:rPr lang="es-ES" sz="1200" baseline="0"/>
              <a:t> Vehícular del Autotransporte de Carga por Tipo de Unidades </a:t>
            </a:r>
          </a:p>
          <a:p>
            <a:pPr>
              <a:defRPr lang="es-ES" sz="1200"/>
            </a:pPr>
            <a:endParaRPr lang="es-ES" sz="1200"/>
          </a:p>
        </c:rich>
      </c:tx>
      <c:layout>
        <c:manualLayout>
          <c:xMode val="edge"/>
          <c:yMode val="edge"/>
          <c:x val="0.17311040965694266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153182944642935"/>
          <c:y val="0.11190790861753214"/>
          <c:w val="0.86748575347000811"/>
          <c:h val="0.6713468533475157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'12.1.1'!$B$11:$B$12</c:f>
              <c:strCache>
                <c:ptCount val="2"/>
                <c:pt idx="0">
                  <c:v>Unidades motrices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accent2"/>
              </a:solidFill>
            </a:ln>
          </c:spPr>
          <c:invertIfNegative val="0"/>
          <c:cat>
            <c:numRef>
              <c:f>'12.1.1'!$A$14:$A$58</c:f>
              <c:numCache>
                <c:formatCode>General</c:formatCode>
                <c:ptCount val="45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  <c:pt idx="43">
                  <c:v>2023</c:v>
                </c:pt>
                <c:pt idx="44">
                  <c:v>2024</c:v>
                </c:pt>
              </c:numCache>
            </c:numRef>
          </c:cat>
          <c:val>
            <c:numRef>
              <c:f>'12.1.1'!$B$14:$B$58</c:f>
              <c:numCache>
                <c:formatCode>#,##0</c:formatCode>
                <c:ptCount val="45"/>
                <c:pt idx="0">
                  <c:v>110810</c:v>
                </c:pt>
                <c:pt idx="1">
                  <c:v>117090</c:v>
                </c:pt>
                <c:pt idx="2">
                  <c:v>119309</c:v>
                </c:pt>
                <c:pt idx="3">
                  <c:v>120702</c:v>
                </c:pt>
                <c:pt idx="4">
                  <c:v>120702</c:v>
                </c:pt>
                <c:pt idx="5">
                  <c:v>117956</c:v>
                </c:pt>
                <c:pt idx="6">
                  <c:v>114000</c:v>
                </c:pt>
                <c:pt idx="7">
                  <c:v>115092</c:v>
                </c:pt>
                <c:pt idx="8">
                  <c:v>115897</c:v>
                </c:pt>
                <c:pt idx="9">
                  <c:v>124897</c:v>
                </c:pt>
                <c:pt idx="10">
                  <c:v>178130</c:v>
                </c:pt>
                <c:pt idx="11">
                  <c:v>209060</c:v>
                </c:pt>
                <c:pt idx="12">
                  <c:v>224913</c:v>
                </c:pt>
                <c:pt idx="13">
                  <c:v>232203</c:v>
                </c:pt>
                <c:pt idx="14">
                  <c:v>198273</c:v>
                </c:pt>
                <c:pt idx="15">
                  <c:v>204117</c:v>
                </c:pt>
                <c:pt idx="16">
                  <c:v>212909</c:v>
                </c:pt>
                <c:pt idx="17">
                  <c:v>178332</c:v>
                </c:pt>
                <c:pt idx="18">
                  <c:v>201587</c:v>
                </c:pt>
                <c:pt idx="19">
                  <c:v>213292</c:v>
                </c:pt>
                <c:pt idx="20">
                  <c:v>227847</c:v>
                </c:pt>
                <c:pt idx="21">
                  <c:v>235767</c:v>
                </c:pt>
                <c:pt idx="22">
                  <c:v>250025</c:v>
                </c:pt>
                <c:pt idx="23">
                  <c:v>260645</c:v>
                </c:pt>
                <c:pt idx="24">
                  <c:v>268725</c:v>
                </c:pt>
                <c:pt idx="25">
                  <c:v>279112</c:v>
                </c:pt>
                <c:pt idx="26">
                  <c:v>292418</c:v>
                </c:pt>
                <c:pt idx="27">
                  <c:v>310013</c:v>
                </c:pt>
                <c:pt idx="28">
                  <c:v>273455</c:v>
                </c:pt>
                <c:pt idx="29">
                  <c:v>331686</c:v>
                </c:pt>
                <c:pt idx="30">
                  <c:v>342064</c:v>
                </c:pt>
                <c:pt idx="31">
                  <c:v>351705</c:v>
                </c:pt>
                <c:pt idx="32">
                  <c:v>380342</c:v>
                </c:pt>
                <c:pt idx="33">
                  <c:v>381250</c:v>
                </c:pt>
                <c:pt idx="34">
                  <c:v>395552</c:v>
                </c:pt>
                <c:pt idx="35">
                  <c:v>414790</c:v>
                </c:pt>
                <c:pt idx="36">
                  <c:v>443058</c:v>
                </c:pt>
                <c:pt idx="37">
                  <c:v>463016</c:v>
                </c:pt>
                <c:pt idx="38">
                  <c:v>496057</c:v>
                </c:pt>
                <c:pt idx="39">
                  <c:v>561061</c:v>
                </c:pt>
                <c:pt idx="40">
                  <c:v>580035</c:v>
                </c:pt>
                <c:pt idx="41">
                  <c:v>606090</c:v>
                </c:pt>
                <c:pt idx="42">
                  <c:v>632252</c:v>
                </c:pt>
                <c:pt idx="43">
                  <c:v>671002</c:v>
                </c:pt>
                <c:pt idx="44">
                  <c:v>723462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05-4F71-BA1F-A422ACBCBC8E}"/>
            </c:ext>
          </c:extLst>
        </c:ser>
        <c:ser>
          <c:idx val="1"/>
          <c:order val="1"/>
          <c:tx>
            <c:strRef>
              <c:f>'12.1.1'!$C$11:$C$12</c:f>
              <c:strCache>
                <c:ptCount val="2"/>
                <c:pt idx="0">
                  <c:v>Unidades de arrastre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solidFill>
                <a:schemeClr val="bg2">
                  <a:lumMod val="50000"/>
                </a:schemeClr>
              </a:solidFill>
            </a:ln>
          </c:spPr>
          <c:invertIfNegative val="0"/>
          <c:cat>
            <c:numRef>
              <c:f>'12.1.1'!$A$14:$A$58</c:f>
              <c:numCache>
                <c:formatCode>General</c:formatCode>
                <c:ptCount val="45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  <c:pt idx="43">
                  <c:v>2023</c:v>
                </c:pt>
                <c:pt idx="44">
                  <c:v>2024</c:v>
                </c:pt>
              </c:numCache>
            </c:numRef>
          </c:cat>
          <c:val>
            <c:numRef>
              <c:f>'12.1.1'!$C$14:$C$58</c:f>
              <c:numCache>
                <c:formatCode>#,##0</c:formatCode>
                <c:ptCount val="45"/>
                <c:pt idx="0">
                  <c:v>31120</c:v>
                </c:pt>
                <c:pt idx="1">
                  <c:v>36760</c:v>
                </c:pt>
                <c:pt idx="2">
                  <c:v>38216</c:v>
                </c:pt>
                <c:pt idx="3">
                  <c:v>38639</c:v>
                </c:pt>
                <c:pt idx="4">
                  <c:v>38639</c:v>
                </c:pt>
                <c:pt idx="5">
                  <c:v>38317</c:v>
                </c:pt>
                <c:pt idx="6">
                  <c:v>36500</c:v>
                </c:pt>
                <c:pt idx="7">
                  <c:v>37245</c:v>
                </c:pt>
                <c:pt idx="8">
                  <c:v>37506</c:v>
                </c:pt>
                <c:pt idx="9">
                  <c:v>39113</c:v>
                </c:pt>
                <c:pt idx="10">
                  <c:v>44853</c:v>
                </c:pt>
                <c:pt idx="11">
                  <c:v>67865</c:v>
                </c:pt>
                <c:pt idx="12">
                  <c:v>78233</c:v>
                </c:pt>
                <c:pt idx="13">
                  <c:v>81307</c:v>
                </c:pt>
                <c:pt idx="14">
                  <c:v>93827</c:v>
                </c:pt>
                <c:pt idx="15">
                  <c:v>96638</c:v>
                </c:pt>
                <c:pt idx="16">
                  <c:v>102409</c:v>
                </c:pt>
                <c:pt idx="17">
                  <c:v>92999</c:v>
                </c:pt>
                <c:pt idx="18">
                  <c:v>110530</c:v>
                </c:pt>
                <c:pt idx="19">
                  <c:v>122619</c:v>
                </c:pt>
                <c:pt idx="20">
                  <c:v>144225</c:v>
                </c:pt>
                <c:pt idx="21">
                  <c:v>152341</c:v>
                </c:pt>
                <c:pt idx="22">
                  <c:v>165601</c:v>
                </c:pt>
                <c:pt idx="23">
                  <c:v>177864</c:v>
                </c:pt>
                <c:pt idx="24">
                  <c:v>189568</c:v>
                </c:pt>
                <c:pt idx="25">
                  <c:v>204186</c:v>
                </c:pt>
                <c:pt idx="26">
                  <c:v>222580</c:v>
                </c:pt>
                <c:pt idx="27">
                  <c:v>245843</c:v>
                </c:pt>
                <c:pt idx="28">
                  <c:v>227806</c:v>
                </c:pt>
                <c:pt idx="29">
                  <c:v>278133</c:v>
                </c:pt>
                <c:pt idx="30">
                  <c:v>293053</c:v>
                </c:pt>
                <c:pt idx="31">
                  <c:v>306700</c:v>
                </c:pt>
                <c:pt idx="32">
                  <c:v>334858</c:v>
                </c:pt>
                <c:pt idx="33">
                  <c:v>347112</c:v>
                </c:pt>
                <c:pt idx="34">
                  <c:v>367051</c:v>
                </c:pt>
                <c:pt idx="35">
                  <c:v>390563</c:v>
                </c:pt>
                <c:pt idx="36">
                  <c:v>420553</c:v>
                </c:pt>
                <c:pt idx="37">
                  <c:v>453916</c:v>
                </c:pt>
                <c:pt idx="38">
                  <c:v>486335</c:v>
                </c:pt>
                <c:pt idx="39">
                  <c:v>537813</c:v>
                </c:pt>
                <c:pt idx="40">
                  <c:v>563400</c:v>
                </c:pt>
                <c:pt idx="41">
                  <c:v>594443</c:v>
                </c:pt>
                <c:pt idx="42">
                  <c:v>620240</c:v>
                </c:pt>
                <c:pt idx="43">
                  <c:v>660365</c:v>
                </c:pt>
                <c:pt idx="44">
                  <c:v>711776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D05-4F71-BA1F-A422ACBCBC8E}"/>
            </c:ext>
          </c:extLst>
        </c:ser>
        <c:ser>
          <c:idx val="2"/>
          <c:order val="2"/>
          <c:tx>
            <c:strRef>
              <c:f>'12.1.1'!$D$11:$D$12</c:f>
              <c:strCache>
                <c:ptCount val="2"/>
                <c:pt idx="0">
                  <c:v>Grúas industriales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 w="25400">
              <a:solidFill>
                <a:schemeClr val="bg1">
                  <a:lumMod val="50000"/>
                </a:schemeClr>
              </a:solidFill>
            </a:ln>
          </c:spPr>
          <c:invertIfNegative val="0"/>
          <c:cat>
            <c:numRef>
              <c:f>'12.1.1'!$A$14:$A$58</c:f>
              <c:numCache>
                <c:formatCode>General</c:formatCode>
                <c:ptCount val="45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  <c:pt idx="43">
                  <c:v>2023</c:v>
                </c:pt>
                <c:pt idx="44">
                  <c:v>2024</c:v>
                </c:pt>
              </c:numCache>
            </c:numRef>
          </c:cat>
          <c:val>
            <c:numRef>
              <c:f>'12.1.1'!$D$14:$D$58</c:f>
              <c:numCache>
                <c:formatCode>#,##0</c:formatCode>
                <c:ptCount val="4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126</c:v>
                </c:pt>
                <c:pt idx="20">
                  <c:v>191</c:v>
                </c:pt>
                <c:pt idx="21">
                  <c:v>212</c:v>
                </c:pt>
                <c:pt idx="22">
                  <c:v>221</c:v>
                </c:pt>
                <c:pt idx="23">
                  <c:v>251</c:v>
                </c:pt>
                <c:pt idx="24">
                  <c:v>256</c:v>
                </c:pt>
                <c:pt idx="25">
                  <c:v>266</c:v>
                </c:pt>
                <c:pt idx="26">
                  <c:v>281</c:v>
                </c:pt>
                <c:pt idx="27">
                  <c:v>294</c:v>
                </c:pt>
                <c:pt idx="28">
                  <c:v>277</c:v>
                </c:pt>
                <c:pt idx="29">
                  <c:v>329</c:v>
                </c:pt>
                <c:pt idx="30">
                  <c:v>351</c:v>
                </c:pt>
                <c:pt idx="31">
                  <c:v>355</c:v>
                </c:pt>
                <c:pt idx="32">
                  <c:v>483</c:v>
                </c:pt>
                <c:pt idx="33">
                  <c:v>684</c:v>
                </c:pt>
                <c:pt idx="34">
                  <c:v>877</c:v>
                </c:pt>
                <c:pt idx="35">
                  <c:v>1052</c:v>
                </c:pt>
                <c:pt idx="36">
                  <c:v>1224</c:v>
                </c:pt>
                <c:pt idx="37">
                  <c:v>449</c:v>
                </c:pt>
                <c:pt idx="38">
                  <c:v>464</c:v>
                </c:pt>
                <c:pt idx="39">
                  <c:v>497</c:v>
                </c:pt>
                <c:pt idx="40">
                  <c:v>505</c:v>
                </c:pt>
                <c:pt idx="41">
                  <c:v>520</c:v>
                </c:pt>
                <c:pt idx="42">
                  <c:v>528</c:v>
                </c:pt>
                <c:pt idx="43">
                  <c:v>554</c:v>
                </c:pt>
                <c:pt idx="44">
                  <c:v>646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D05-4F71-BA1F-A422ACBCBC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56504248"/>
        <c:axId val="556501112"/>
      </c:barChart>
      <c:catAx>
        <c:axId val="5565042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lang="es-ES" sz="800" b="1"/>
            </a:pPr>
            <a:endParaRPr lang="es-MX"/>
          </a:p>
        </c:txPr>
        <c:crossAx val="556501112"/>
        <c:crosses val="autoZero"/>
        <c:auto val="1"/>
        <c:lblAlgn val="ctr"/>
        <c:lblOffset val="100"/>
        <c:noMultiLvlLbl val="0"/>
      </c:catAx>
      <c:valAx>
        <c:axId val="556501112"/>
        <c:scaling>
          <c:orientation val="minMax"/>
          <c:max val="150000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Vehículos</a:t>
                </a:r>
                <a:endParaRPr lang="es-ES"/>
              </a:p>
            </c:rich>
          </c:tx>
          <c:layout>
            <c:manualLayout>
              <c:xMode val="edge"/>
              <c:yMode val="edge"/>
              <c:x val="1.51760765587121E-3"/>
              <c:y val="0.24647711640546544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556504248"/>
        <c:crosses val="autoZero"/>
        <c:crossBetween val="between"/>
        <c:majorUnit val="100000"/>
        <c:minorUnit val="500"/>
      </c:valAx>
    </c:plotArea>
    <c:legend>
      <c:legendPos val="b"/>
      <c:layout>
        <c:manualLayout>
          <c:xMode val="edge"/>
          <c:yMode val="edge"/>
          <c:x val="0.17996770227510109"/>
          <c:y val="0.90103788473386159"/>
          <c:w val="0.65426686529048761"/>
          <c:h val="7.7525888042129787E-2"/>
        </c:manualLayout>
      </c:layout>
      <c:overlay val="0"/>
      <c:txPr>
        <a:bodyPr/>
        <a:lstStyle/>
        <a:p>
          <a:pPr>
            <a:defRPr lang="es-ES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Personas Morales del Autotransporte de Carga </a:t>
            </a:r>
          </a:p>
          <a:p>
            <a:pPr>
              <a:defRPr lang="es-ES" sz="1200"/>
            </a:pPr>
            <a:r>
              <a:rPr lang="es-ES" sz="1200"/>
              <a:t>por Clase de Servicio</a:t>
            </a:r>
            <a:r>
              <a:rPr lang="es-ES" sz="1200" baseline="0"/>
              <a:t> </a:t>
            </a:r>
          </a:p>
          <a:p>
            <a:pPr>
              <a:defRPr lang="es-ES" sz="1200"/>
            </a:pPr>
            <a:endParaRPr lang="es-ES" sz="1200"/>
          </a:p>
        </c:rich>
      </c:tx>
      <c:layout>
        <c:manualLayout>
          <c:xMode val="edge"/>
          <c:yMode val="edge"/>
          <c:x val="0.25302966070257271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10411720435373"/>
          <c:y val="7.9345902109026867E-2"/>
          <c:w val="0.87586171891430065"/>
          <c:h val="0.69404622825528162"/>
        </c:manualLayout>
      </c:layout>
      <c:lineChart>
        <c:grouping val="standard"/>
        <c:varyColors val="0"/>
        <c:ser>
          <c:idx val="0"/>
          <c:order val="0"/>
          <c:tx>
            <c:strRef>
              <c:f>'12.1.2'!$B$7:$B$8</c:f>
              <c:strCache>
                <c:ptCount val="2"/>
                <c:pt idx="0">
                  <c:v>Autotransporte de Carga General</c:v>
                </c:pt>
              </c:strCache>
            </c:strRef>
          </c:tx>
          <c:spPr>
            <a:ln>
              <a:solidFill>
                <a:schemeClr val="bg2">
                  <a:lumMod val="50000"/>
                </a:schemeClr>
              </a:solidFill>
            </a:ln>
          </c:spPr>
          <c:marker>
            <c:symbol val="none"/>
          </c:marker>
          <c:cat>
            <c:numRef>
              <c:f>'12.1.2'!$A$10:$A$54</c:f>
              <c:numCache>
                <c:formatCode>General</c:formatCode>
                <c:ptCount val="45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  <c:pt idx="43">
                  <c:v>2023</c:v>
                </c:pt>
                <c:pt idx="44">
                  <c:v>2024</c:v>
                </c:pt>
              </c:numCache>
            </c:numRef>
          </c:cat>
          <c:val>
            <c:numRef>
              <c:f>'12.1.2'!$B$10:$B$54</c:f>
              <c:numCache>
                <c:formatCode>#,##0</c:formatCode>
                <c:ptCount val="45"/>
                <c:pt idx="0">
                  <c:v>1569</c:v>
                </c:pt>
                <c:pt idx="1">
                  <c:v>1596</c:v>
                </c:pt>
                <c:pt idx="2">
                  <c:v>1602</c:v>
                </c:pt>
                <c:pt idx="3">
                  <c:v>1627</c:v>
                </c:pt>
                <c:pt idx="4">
                  <c:v>1626</c:v>
                </c:pt>
                <c:pt idx="5">
                  <c:v>1606</c:v>
                </c:pt>
                <c:pt idx="6">
                  <c:v>1609</c:v>
                </c:pt>
                <c:pt idx="7">
                  <c:v>1631</c:v>
                </c:pt>
                <c:pt idx="8">
                  <c:v>1633</c:v>
                </c:pt>
                <c:pt idx="9">
                  <c:v>1662</c:v>
                </c:pt>
                <c:pt idx="10">
                  <c:v>1892</c:v>
                </c:pt>
                <c:pt idx="11">
                  <c:v>3137</c:v>
                </c:pt>
                <c:pt idx="12">
                  <c:v>3290</c:v>
                </c:pt>
                <c:pt idx="13">
                  <c:v>3459</c:v>
                </c:pt>
                <c:pt idx="14">
                  <c:v>4545</c:v>
                </c:pt>
                <c:pt idx="15">
                  <c:v>5278</c:v>
                </c:pt>
                <c:pt idx="16">
                  <c:v>5841</c:v>
                </c:pt>
                <c:pt idx="17">
                  <c:v>5107</c:v>
                </c:pt>
                <c:pt idx="18">
                  <c:v>6812</c:v>
                </c:pt>
                <c:pt idx="19">
                  <c:v>6297</c:v>
                </c:pt>
                <c:pt idx="20">
                  <c:v>5669</c:v>
                </c:pt>
                <c:pt idx="21">
                  <c:v>6101</c:v>
                </c:pt>
                <c:pt idx="22">
                  <c:v>7351</c:v>
                </c:pt>
                <c:pt idx="23">
                  <c:v>7805</c:v>
                </c:pt>
                <c:pt idx="24">
                  <c:v>8202</c:v>
                </c:pt>
                <c:pt idx="25">
                  <c:v>8815</c:v>
                </c:pt>
                <c:pt idx="26">
                  <c:v>10632</c:v>
                </c:pt>
                <c:pt idx="27">
                  <c:v>11373</c:v>
                </c:pt>
                <c:pt idx="28">
                  <c:v>10287</c:v>
                </c:pt>
                <c:pt idx="29">
                  <c:v>12098</c:v>
                </c:pt>
                <c:pt idx="30">
                  <c:v>13210</c:v>
                </c:pt>
                <c:pt idx="31">
                  <c:v>15370</c:v>
                </c:pt>
                <c:pt idx="32">
                  <c:v>15298</c:v>
                </c:pt>
                <c:pt idx="33">
                  <c:v>14416</c:v>
                </c:pt>
                <c:pt idx="34">
                  <c:v>15084</c:v>
                </c:pt>
                <c:pt idx="35">
                  <c:v>16109</c:v>
                </c:pt>
                <c:pt idx="36">
                  <c:v>17082</c:v>
                </c:pt>
                <c:pt idx="37">
                  <c:v>20319</c:v>
                </c:pt>
                <c:pt idx="38">
                  <c:v>21582</c:v>
                </c:pt>
                <c:pt idx="39">
                  <c:v>22849</c:v>
                </c:pt>
                <c:pt idx="40">
                  <c:v>23471</c:v>
                </c:pt>
                <c:pt idx="41">
                  <c:v>24655</c:v>
                </c:pt>
                <c:pt idx="42">
                  <c:v>25846</c:v>
                </c:pt>
                <c:pt idx="43">
                  <c:v>27163</c:v>
                </c:pt>
                <c:pt idx="44">
                  <c:v>28984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C8C-4780-AAF3-6CF99AD86310}"/>
            </c:ext>
          </c:extLst>
        </c:ser>
        <c:ser>
          <c:idx val="1"/>
          <c:order val="1"/>
          <c:tx>
            <c:strRef>
              <c:f>'12.1.2'!$C$7:$C$8</c:f>
              <c:strCache>
                <c:ptCount val="2"/>
                <c:pt idx="0">
                  <c:v>Autotransporte de Carga Especializada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numRef>
              <c:f>'12.1.2'!$A$10:$A$54</c:f>
              <c:numCache>
                <c:formatCode>General</c:formatCode>
                <c:ptCount val="45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  <c:pt idx="43">
                  <c:v>2023</c:v>
                </c:pt>
                <c:pt idx="44">
                  <c:v>2024</c:v>
                </c:pt>
              </c:numCache>
            </c:numRef>
          </c:cat>
          <c:val>
            <c:numRef>
              <c:f>'12.1.2'!$C$10:$C$54</c:f>
              <c:numCache>
                <c:formatCode>#,##0</c:formatCode>
                <c:ptCount val="45"/>
                <c:pt idx="0">
                  <c:v>949</c:v>
                </c:pt>
                <c:pt idx="1">
                  <c:v>1046</c:v>
                </c:pt>
                <c:pt idx="2">
                  <c:v>1150</c:v>
                </c:pt>
                <c:pt idx="3">
                  <c:v>1200</c:v>
                </c:pt>
                <c:pt idx="4">
                  <c:v>1239</c:v>
                </c:pt>
                <c:pt idx="5">
                  <c:v>1289</c:v>
                </c:pt>
                <c:pt idx="6">
                  <c:v>1366</c:v>
                </c:pt>
                <c:pt idx="7">
                  <c:v>1456</c:v>
                </c:pt>
                <c:pt idx="8">
                  <c:v>1516</c:v>
                </c:pt>
                <c:pt idx="9">
                  <c:v>1675</c:v>
                </c:pt>
                <c:pt idx="10">
                  <c:v>1590</c:v>
                </c:pt>
                <c:pt idx="11">
                  <c:v>563</c:v>
                </c:pt>
                <c:pt idx="12">
                  <c:v>590</c:v>
                </c:pt>
                <c:pt idx="13">
                  <c:v>617</c:v>
                </c:pt>
                <c:pt idx="14">
                  <c:v>642</c:v>
                </c:pt>
                <c:pt idx="15">
                  <c:v>1171</c:v>
                </c:pt>
                <c:pt idx="16">
                  <c:v>398</c:v>
                </c:pt>
                <c:pt idx="17">
                  <c:v>776</c:v>
                </c:pt>
                <c:pt idx="18">
                  <c:v>1052</c:v>
                </c:pt>
                <c:pt idx="19">
                  <c:v>1486</c:v>
                </c:pt>
                <c:pt idx="20">
                  <c:v>2211</c:v>
                </c:pt>
                <c:pt idx="21">
                  <c:v>2017</c:v>
                </c:pt>
                <c:pt idx="22">
                  <c:v>2459</c:v>
                </c:pt>
                <c:pt idx="23">
                  <c:v>2627</c:v>
                </c:pt>
                <c:pt idx="24">
                  <c:v>2776</c:v>
                </c:pt>
                <c:pt idx="25">
                  <c:v>2943</c:v>
                </c:pt>
                <c:pt idx="26">
                  <c:v>3366</c:v>
                </c:pt>
                <c:pt idx="27">
                  <c:v>3550</c:v>
                </c:pt>
                <c:pt idx="28">
                  <c:v>2894</c:v>
                </c:pt>
                <c:pt idx="29">
                  <c:v>3412</c:v>
                </c:pt>
                <c:pt idx="30">
                  <c:v>3682</c:v>
                </c:pt>
                <c:pt idx="31">
                  <c:v>4517</c:v>
                </c:pt>
                <c:pt idx="32">
                  <c:v>4716</c:v>
                </c:pt>
                <c:pt idx="33">
                  <c:v>4521</c:v>
                </c:pt>
                <c:pt idx="34">
                  <c:v>4819</c:v>
                </c:pt>
                <c:pt idx="35">
                  <c:v>5228</c:v>
                </c:pt>
                <c:pt idx="36">
                  <c:v>5622</c:v>
                </c:pt>
                <c:pt idx="37">
                  <c:v>5401</c:v>
                </c:pt>
                <c:pt idx="38">
                  <c:v>5792</c:v>
                </c:pt>
                <c:pt idx="39">
                  <c:v>5272</c:v>
                </c:pt>
                <c:pt idx="40">
                  <c:v>5532</c:v>
                </c:pt>
                <c:pt idx="41">
                  <c:v>5936</c:v>
                </c:pt>
                <c:pt idx="42">
                  <c:v>6295</c:v>
                </c:pt>
                <c:pt idx="43">
                  <c:v>6694</c:v>
                </c:pt>
                <c:pt idx="44">
                  <c:v>7301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C8C-4780-AAF3-6CF99AD863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56503856"/>
        <c:axId val="556505032"/>
      </c:lineChart>
      <c:catAx>
        <c:axId val="5565038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lang="es-ES" sz="750" b="1"/>
            </a:pPr>
            <a:endParaRPr lang="es-MX"/>
          </a:p>
        </c:txPr>
        <c:crossAx val="556505032"/>
        <c:crosses val="autoZero"/>
        <c:auto val="1"/>
        <c:lblAlgn val="ctr"/>
        <c:lblOffset val="100"/>
        <c:noMultiLvlLbl val="0"/>
      </c:catAx>
      <c:valAx>
        <c:axId val="556505032"/>
        <c:scaling>
          <c:orientation val="minMax"/>
          <c:max val="3000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Personas</a:t>
                </a:r>
                <a:endParaRPr lang="es-ES"/>
              </a:p>
            </c:rich>
          </c:tx>
          <c:layout>
            <c:manualLayout>
              <c:xMode val="edge"/>
              <c:yMode val="edge"/>
              <c:x val="1.3752451897831777E-3"/>
              <c:y val="0.27010711935540038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55650385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2861733463660341"/>
          <c:y val="0.92488922409112762"/>
          <c:w val="0.78316014083780383"/>
          <c:h val="7.5110775908872704E-2"/>
        </c:manualLayout>
      </c:layout>
      <c:overlay val="0"/>
      <c:txPr>
        <a:bodyPr/>
        <a:lstStyle/>
        <a:p>
          <a:pPr>
            <a:defRPr lang="es-ES" sz="1050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Personas Morales  del Autotransporte de Carga</a:t>
            </a:r>
            <a:r>
              <a:rPr lang="es-ES" sz="1200" baseline="0"/>
              <a:t> </a:t>
            </a:r>
          </a:p>
          <a:p>
            <a:pPr>
              <a:defRPr lang="es-ES" sz="1200"/>
            </a:pPr>
            <a:r>
              <a:rPr lang="es-ES" sz="1200"/>
              <a:t>por Clase de Servicio</a:t>
            </a:r>
            <a:r>
              <a:rPr lang="es-ES" sz="1200" baseline="0"/>
              <a:t> </a:t>
            </a:r>
            <a:endParaRPr lang="es-ES" sz="1200"/>
          </a:p>
        </c:rich>
      </c:tx>
      <c:layout>
        <c:manualLayout>
          <c:xMode val="edge"/>
          <c:yMode val="edge"/>
          <c:x val="0.2492705479950320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314090922918813"/>
          <c:y val="7.9345902109026867E-2"/>
          <c:w val="0.87376198172864916"/>
          <c:h val="0.6940462282552816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'12.1.2'!$B$7:$B$8</c:f>
              <c:strCache>
                <c:ptCount val="2"/>
                <c:pt idx="0">
                  <c:v>Autotransporte de Carga General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solidFill>
                <a:schemeClr val="bg2">
                  <a:lumMod val="50000"/>
                </a:schemeClr>
              </a:solidFill>
            </a:ln>
          </c:spPr>
          <c:invertIfNegative val="0"/>
          <c:cat>
            <c:numRef>
              <c:f>'12.1.2'!$A$10:$A$54</c:f>
              <c:numCache>
                <c:formatCode>General</c:formatCode>
                <c:ptCount val="45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  <c:pt idx="43">
                  <c:v>2023</c:v>
                </c:pt>
                <c:pt idx="44">
                  <c:v>2024</c:v>
                </c:pt>
              </c:numCache>
            </c:numRef>
          </c:cat>
          <c:val>
            <c:numRef>
              <c:f>'12.1.2'!$B$10:$B$54</c:f>
              <c:numCache>
                <c:formatCode>#,##0</c:formatCode>
                <c:ptCount val="45"/>
                <c:pt idx="0">
                  <c:v>1569</c:v>
                </c:pt>
                <c:pt idx="1">
                  <c:v>1596</c:v>
                </c:pt>
                <c:pt idx="2">
                  <c:v>1602</c:v>
                </c:pt>
                <c:pt idx="3">
                  <c:v>1627</c:v>
                </c:pt>
                <c:pt idx="4">
                  <c:v>1626</c:v>
                </c:pt>
                <c:pt idx="5">
                  <c:v>1606</c:v>
                </c:pt>
                <c:pt idx="6">
                  <c:v>1609</c:v>
                </c:pt>
                <c:pt idx="7">
                  <c:v>1631</c:v>
                </c:pt>
                <c:pt idx="8">
                  <c:v>1633</c:v>
                </c:pt>
                <c:pt idx="9">
                  <c:v>1662</c:v>
                </c:pt>
                <c:pt idx="10">
                  <c:v>1892</c:v>
                </c:pt>
                <c:pt idx="11">
                  <c:v>3137</c:v>
                </c:pt>
                <c:pt idx="12">
                  <c:v>3290</c:v>
                </c:pt>
                <c:pt idx="13">
                  <c:v>3459</c:v>
                </c:pt>
                <c:pt idx="14">
                  <c:v>4545</c:v>
                </c:pt>
                <c:pt idx="15">
                  <c:v>5278</c:v>
                </c:pt>
                <c:pt idx="16">
                  <c:v>5841</c:v>
                </c:pt>
                <c:pt idx="17">
                  <c:v>5107</c:v>
                </c:pt>
                <c:pt idx="18">
                  <c:v>6812</c:v>
                </c:pt>
                <c:pt idx="19">
                  <c:v>6297</c:v>
                </c:pt>
                <c:pt idx="20">
                  <c:v>5669</c:v>
                </c:pt>
                <c:pt idx="21">
                  <c:v>6101</c:v>
                </c:pt>
                <c:pt idx="22">
                  <c:v>7351</c:v>
                </c:pt>
                <c:pt idx="23">
                  <c:v>7805</c:v>
                </c:pt>
                <c:pt idx="24">
                  <c:v>8202</c:v>
                </c:pt>
                <c:pt idx="25">
                  <c:v>8815</c:v>
                </c:pt>
                <c:pt idx="26">
                  <c:v>10632</c:v>
                </c:pt>
                <c:pt idx="27">
                  <c:v>11373</c:v>
                </c:pt>
                <c:pt idx="28">
                  <c:v>10287</c:v>
                </c:pt>
                <c:pt idx="29">
                  <c:v>12098</c:v>
                </c:pt>
                <c:pt idx="30">
                  <c:v>13210</c:v>
                </c:pt>
                <c:pt idx="31">
                  <c:v>15370</c:v>
                </c:pt>
                <c:pt idx="32">
                  <c:v>15298</c:v>
                </c:pt>
                <c:pt idx="33">
                  <c:v>14416</c:v>
                </c:pt>
                <c:pt idx="34">
                  <c:v>15084</c:v>
                </c:pt>
                <c:pt idx="35">
                  <c:v>16109</c:v>
                </c:pt>
                <c:pt idx="36">
                  <c:v>17082</c:v>
                </c:pt>
                <c:pt idx="37">
                  <c:v>20319</c:v>
                </c:pt>
                <c:pt idx="38">
                  <c:v>21582</c:v>
                </c:pt>
                <c:pt idx="39">
                  <c:v>22849</c:v>
                </c:pt>
                <c:pt idx="40">
                  <c:v>23471</c:v>
                </c:pt>
                <c:pt idx="41">
                  <c:v>24655</c:v>
                </c:pt>
                <c:pt idx="42">
                  <c:v>25846</c:v>
                </c:pt>
                <c:pt idx="43">
                  <c:v>27163</c:v>
                </c:pt>
                <c:pt idx="44">
                  <c:v>28984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2E-43D5-A8F8-2E25F57FC31D}"/>
            </c:ext>
          </c:extLst>
        </c:ser>
        <c:ser>
          <c:idx val="1"/>
          <c:order val="1"/>
          <c:tx>
            <c:strRef>
              <c:f>'12.1.2'!$C$7:$C$8</c:f>
              <c:strCache>
                <c:ptCount val="2"/>
                <c:pt idx="0">
                  <c:v>Autotransporte de Carga Especializada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accent2"/>
              </a:solidFill>
            </a:ln>
          </c:spPr>
          <c:invertIfNegative val="0"/>
          <c:cat>
            <c:numRef>
              <c:f>'12.1.2'!$A$10:$A$54</c:f>
              <c:numCache>
                <c:formatCode>General</c:formatCode>
                <c:ptCount val="45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  <c:pt idx="43">
                  <c:v>2023</c:v>
                </c:pt>
                <c:pt idx="44">
                  <c:v>2024</c:v>
                </c:pt>
              </c:numCache>
            </c:numRef>
          </c:cat>
          <c:val>
            <c:numRef>
              <c:f>'12.1.2'!$C$10:$C$54</c:f>
              <c:numCache>
                <c:formatCode>#,##0</c:formatCode>
                <c:ptCount val="45"/>
                <c:pt idx="0">
                  <c:v>949</c:v>
                </c:pt>
                <c:pt idx="1">
                  <c:v>1046</c:v>
                </c:pt>
                <c:pt idx="2">
                  <c:v>1150</c:v>
                </c:pt>
                <c:pt idx="3">
                  <c:v>1200</c:v>
                </c:pt>
                <c:pt idx="4">
                  <c:v>1239</c:v>
                </c:pt>
                <c:pt idx="5">
                  <c:v>1289</c:v>
                </c:pt>
                <c:pt idx="6">
                  <c:v>1366</c:v>
                </c:pt>
                <c:pt idx="7">
                  <c:v>1456</c:v>
                </c:pt>
                <c:pt idx="8">
                  <c:v>1516</c:v>
                </c:pt>
                <c:pt idx="9">
                  <c:v>1675</c:v>
                </c:pt>
                <c:pt idx="10">
                  <c:v>1590</c:v>
                </c:pt>
                <c:pt idx="11">
                  <c:v>563</c:v>
                </c:pt>
                <c:pt idx="12">
                  <c:v>590</c:v>
                </c:pt>
                <c:pt idx="13">
                  <c:v>617</c:v>
                </c:pt>
                <c:pt idx="14">
                  <c:v>642</c:v>
                </c:pt>
                <c:pt idx="15">
                  <c:v>1171</c:v>
                </c:pt>
                <c:pt idx="16">
                  <c:v>398</c:v>
                </c:pt>
                <c:pt idx="17">
                  <c:v>776</c:v>
                </c:pt>
                <c:pt idx="18">
                  <c:v>1052</c:v>
                </c:pt>
                <c:pt idx="19">
                  <c:v>1486</c:v>
                </c:pt>
                <c:pt idx="20">
                  <c:v>2211</c:v>
                </c:pt>
                <c:pt idx="21">
                  <c:v>2017</c:v>
                </c:pt>
                <c:pt idx="22">
                  <c:v>2459</c:v>
                </c:pt>
                <c:pt idx="23">
                  <c:v>2627</c:v>
                </c:pt>
                <c:pt idx="24">
                  <c:v>2776</c:v>
                </c:pt>
                <c:pt idx="25">
                  <c:v>2943</c:v>
                </c:pt>
                <c:pt idx="26">
                  <c:v>3366</c:v>
                </c:pt>
                <c:pt idx="27">
                  <c:v>3550</c:v>
                </c:pt>
                <c:pt idx="28">
                  <c:v>2894</c:v>
                </c:pt>
                <c:pt idx="29">
                  <c:v>3412</c:v>
                </c:pt>
                <c:pt idx="30">
                  <c:v>3682</c:v>
                </c:pt>
                <c:pt idx="31">
                  <c:v>4517</c:v>
                </c:pt>
                <c:pt idx="32">
                  <c:v>4716</c:v>
                </c:pt>
                <c:pt idx="33">
                  <c:v>4521</c:v>
                </c:pt>
                <c:pt idx="34">
                  <c:v>4819</c:v>
                </c:pt>
                <c:pt idx="35">
                  <c:v>5228</c:v>
                </c:pt>
                <c:pt idx="36">
                  <c:v>5622</c:v>
                </c:pt>
                <c:pt idx="37">
                  <c:v>5401</c:v>
                </c:pt>
                <c:pt idx="38">
                  <c:v>5792</c:v>
                </c:pt>
                <c:pt idx="39">
                  <c:v>5272</c:v>
                </c:pt>
                <c:pt idx="40">
                  <c:v>5532</c:v>
                </c:pt>
                <c:pt idx="41">
                  <c:v>5936</c:v>
                </c:pt>
                <c:pt idx="42">
                  <c:v>6295</c:v>
                </c:pt>
                <c:pt idx="43">
                  <c:v>6694</c:v>
                </c:pt>
                <c:pt idx="44">
                  <c:v>7301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F2E-43D5-A8F8-2E25F57FC3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56499152"/>
        <c:axId val="556498760"/>
      </c:barChart>
      <c:catAx>
        <c:axId val="5564991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lang="es-ES" sz="750" b="1"/>
            </a:pPr>
            <a:endParaRPr lang="es-MX"/>
          </a:p>
        </c:txPr>
        <c:crossAx val="556498760"/>
        <c:crosses val="autoZero"/>
        <c:auto val="1"/>
        <c:lblAlgn val="ctr"/>
        <c:lblOffset val="100"/>
        <c:noMultiLvlLbl val="0"/>
      </c:catAx>
      <c:valAx>
        <c:axId val="556498760"/>
        <c:scaling>
          <c:orientation val="minMax"/>
          <c:max val="35000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Personas</a:t>
                </a:r>
                <a:endParaRPr lang="es-ES"/>
              </a:p>
            </c:rich>
          </c:tx>
          <c:layout>
            <c:manualLayout>
              <c:xMode val="edge"/>
              <c:yMode val="edge"/>
              <c:x val="1.3752451897831781E-3"/>
              <c:y val="0.27010711935540038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55649915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1568289482107419"/>
          <c:y val="0.8999670975599865"/>
          <c:w val="0.79385011778368275"/>
          <c:h val="7.5110775908872704E-2"/>
        </c:manualLayout>
      </c:layout>
      <c:overlay val="0"/>
      <c:txPr>
        <a:bodyPr/>
        <a:lstStyle/>
        <a:p>
          <a:pPr>
            <a:defRPr lang="es-ES" sz="1050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Toneladas Transportadas por Clase de Servicio </a:t>
            </a:r>
          </a:p>
        </c:rich>
      </c:tx>
      <c:layout>
        <c:manualLayout>
          <c:xMode val="edge"/>
          <c:yMode val="edge"/>
          <c:x val="0.2436512477740925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510365302697818"/>
          <c:y val="9.7603485838779952E-2"/>
          <c:w val="0.86003754615419115"/>
          <c:h val="0.67752965879265081"/>
        </c:manualLayout>
      </c:layout>
      <c:lineChart>
        <c:grouping val="standard"/>
        <c:varyColors val="0"/>
        <c:ser>
          <c:idx val="0"/>
          <c:order val="0"/>
          <c:tx>
            <c:strRef>
              <c:f>'12.1.3'!$B$8:$B$9</c:f>
              <c:strCache>
                <c:ptCount val="2"/>
                <c:pt idx="0">
                  <c:v>Autotransporte de Carga General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numRef>
              <c:f>'12.1.3'!$A$11:$A$55</c:f>
              <c:numCache>
                <c:formatCode>General</c:formatCode>
                <c:ptCount val="45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  <c:pt idx="43">
                  <c:v>2023</c:v>
                </c:pt>
                <c:pt idx="44">
                  <c:v>2024</c:v>
                </c:pt>
              </c:numCache>
            </c:numRef>
          </c:cat>
          <c:val>
            <c:numRef>
              <c:f>'12.1.3'!$B$11:$B$55</c:f>
              <c:numCache>
                <c:formatCode>#,##0</c:formatCode>
                <c:ptCount val="45"/>
                <c:pt idx="0">
                  <c:v>117023</c:v>
                </c:pt>
                <c:pt idx="1">
                  <c:v>128754</c:v>
                </c:pt>
                <c:pt idx="2">
                  <c:v>129354</c:v>
                </c:pt>
                <c:pt idx="3">
                  <c:v>129714</c:v>
                </c:pt>
                <c:pt idx="4">
                  <c:v>130806</c:v>
                </c:pt>
                <c:pt idx="5">
                  <c:v>134112</c:v>
                </c:pt>
                <c:pt idx="6">
                  <c:v>135595</c:v>
                </c:pt>
                <c:pt idx="7">
                  <c:v>138810</c:v>
                </c:pt>
                <c:pt idx="8">
                  <c:v>140134</c:v>
                </c:pt>
                <c:pt idx="9">
                  <c:v>146292</c:v>
                </c:pt>
                <c:pt idx="10">
                  <c:v>149009</c:v>
                </c:pt>
                <c:pt idx="11">
                  <c:v>307444</c:v>
                </c:pt>
                <c:pt idx="12">
                  <c:v>319742</c:v>
                </c:pt>
                <c:pt idx="13">
                  <c:v>342871</c:v>
                </c:pt>
                <c:pt idx="14">
                  <c:v>330053</c:v>
                </c:pt>
                <c:pt idx="15">
                  <c:v>333800</c:v>
                </c:pt>
                <c:pt idx="16">
                  <c:v>349142</c:v>
                </c:pt>
                <c:pt idx="17">
                  <c:v>300444</c:v>
                </c:pt>
                <c:pt idx="18">
                  <c:v>344282</c:v>
                </c:pt>
                <c:pt idx="19">
                  <c:v>354241</c:v>
                </c:pt>
                <c:pt idx="20">
                  <c:v>368066</c:v>
                </c:pt>
                <c:pt idx="21">
                  <c:v>365912</c:v>
                </c:pt>
                <c:pt idx="22">
                  <c:v>367600</c:v>
                </c:pt>
                <c:pt idx="23">
                  <c:v>372150</c:v>
                </c:pt>
                <c:pt idx="24">
                  <c:v>381000</c:v>
                </c:pt>
                <c:pt idx="25">
                  <c:v>389400</c:v>
                </c:pt>
                <c:pt idx="26">
                  <c:v>398158</c:v>
                </c:pt>
                <c:pt idx="27">
                  <c:v>423458.76657156745</c:v>
                </c:pt>
                <c:pt idx="28">
                  <c:v>433400</c:v>
                </c:pt>
                <c:pt idx="29">
                  <c:v>394079</c:v>
                </c:pt>
                <c:pt idx="30">
                  <c:v>410772</c:v>
                </c:pt>
                <c:pt idx="31">
                  <c:v>424321</c:v>
                </c:pt>
                <c:pt idx="32">
                  <c:v>435373</c:v>
                </c:pt>
                <c:pt idx="33">
                  <c:v>438871</c:v>
                </c:pt>
                <c:pt idx="34">
                  <c:v>446903</c:v>
                </c:pt>
                <c:pt idx="35">
                  <c:v>457085</c:v>
                </c:pt>
                <c:pt idx="36">
                  <c:v>468060</c:v>
                </c:pt>
                <c:pt idx="37">
                  <c:v>477709</c:v>
                </c:pt>
                <c:pt idx="38">
                  <c:v>486296</c:v>
                </c:pt>
                <c:pt idx="39">
                  <c:v>480211</c:v>
                </c:pt>
                <c:pt idx="40">
                  <c:v>448114</c:v>
                </c:pt>
                <c:pt idx="41">
                  <c:v>467117</c:v>
                </c:pt>
                <c:pt idx="42">
                  <c:v>479082.21807325201</c:v>
                </c:pt>
                <c:pt idx="43">
                  <c:v>494436.36971011444</c:v>
                </c:pt>
                <c:pt idx="44">
                  <c:v>499943.34315409616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05D-4A0E-B08B-60250C72E30E}"/>
            </c:ext>
          </c:extLst>
        </c:ser>
        <c:ser>
          <c:idx val="1"/>
          <c:order val="1"/>
          <c:tx>
            <c:strRef>
              <c:f>'12.1.3'!$C$8:$C$9</c:f>
              <c:strCache>
                <c:ptCount val="2"/>
                <c:pt idx="0">
                  <c:v>Autotransporte de Carga Especializada</c:v>
                </c:pt>
              </c:strCache>
            </c:strRef>
          </c:tx>
          <c:spPr>
            <a:ln>
              <a:solidFill>
                <a:schemeClr val="bg2">
                  <a:lumMod val="50000"/>
                </a:schemeClr>
              </a:solidFill>
            </a:ln>
          </c:spPr>
          <c:marker>
            <c:symbol val="none"/>
          </c:marker>
          <c:cat>
            <c:numRef>
              <c:f>'12.1.3'!$A$11:$A$55</c:f>
              <c:numCache>
                <c:formatCode>General</c:formatCode>
                <c:ptCount val="45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  <c:pt idx="43">
                  <c:v>2023</c:v>
                </c:pt>
                <c:pt idx="44">
                  <c:v>2024</c:v>
                </c:pt>
              </c:numCache>
            </c:numRef>
          </c:cat>
          <c:val>
            <c:numRef>
              <c:f>'12.1.3'!$C$11:$C$55</c:f>
              <c:numCache>
                <c:formatCode>#,##0</c:formatCode>
                <c:ptCount val="45"/>
                <c:pt idx="0">
                  <c:v>136146</c:v>
                </c:pt>
                <c:pt idx="1">
                  <c:v>147538</c:v>
                </c:pt>
                <c:pt idx="2">
                  <c:v>147999</c:v>
                </c:pt>
                <c:pt idx="3">
                  <c:v>148368</c:v>
                </c:pt>
                <c:pt idx="4">
                  <c:v>151377</c:v>
                </c:pt>
                <c:pt idx="5">
                  <c:v>159297</c:v>
                </c:pt>
                <c:pt idx="6">
                  <c:v>154964</c:v>
                </c:pt>
                <c:pt idx="7">
                  <c:v>157278</c:v>
                </c:pt>
                <c:pt idx="8">
                  <c:v>158736</c:v>
                </c:pt>
                <c:pt idx="9">
                  <c:v>163511</c:v>
                </c:pt>
                <c:pt idx="10">
                  <c:v>165666</c:v>
                </c:pt>
                <c:pt idx="11">
                  <c:v>20329</c:v>
                </c:pt>
                <c:pt idx="12">
                  <c:v>21318</c:v>
                </c:pt>
                <c:pt idx="13">
                  <c:v>23757</c:v>
                </c:pt>
                <c:pt idx="14">
                  <c:v>26434</c:v>
                </c:pt>
                <c:pt idx="15">
                  <c:v>32873</c:v>
                </c:pt>
                <c:pt idx="16">
                  <c:v>34125</c:v>
                </c:pt>
                <c:pt idx="17">
                  <c:v>32022</c:v>
                </c:pt>
                <c:pt idx="18">
                  <c:v>36519</c:v>
                </c:pt>
                <c:pt idx="19">
                  <c:v>40191</c:v>
                </c:pt>
                <c:pt idx="20">
                  <c:v>45127</c:v>
                </c:pt>
                <c:pt idx="21">
                  <c:v>43298</c:v>
                </c:pt>
                <c:pt idx="22">
                  <c:v>43500</c:v>
                </c:pt>
                <c:pt idx="23">
                  <c:v>44050</c:v>
                </c:pt>
                <c:pt idx="24">
                  <c:v>45100</c:v>
                </c:pt>
                <c:pt idx="25">
                  <c:v>46100</c:v>
                </c:pt>
                <c:pt idx="26">
                  <c:v>47291</c:v>
                </c:pt>
                <c:pt idx="27">
                  <c:v>50401.095428432542</c:v>
                </c:pt>
                <c:pt idx="28">
                  <c:v>50900</c:v>
                </c:pt>
                <c:pt idx="29">
                  <c:v>56821</c:v>
                </c:pt>
                <c:pt idx="30">
                  <c:v>59228</c:v>
                </c:pt>
                <c:pt idx="31">
                  <c:v>61181</c:v>
                </c:pt>
                <c:pt idx="32">
                  <c:v>62774</c:v>
                </c:pt>
                <c:pt idx="33">
                  <c:v>63279</c:v>
                </c:pt>
                <c:pt idx="34">
                  <c:v>64437</c:v>
                </c:pt>
                <c:pt idx="35">
                  <c:v>65905</c:v>
                </c:pt>
                <c:pt idx="36">
                  <c:v>67488</c:v>
                </c:pt>
                <c:pt idx="37">
                  <c:v>68879</c:v>
                </c:pt>
                <c:pt idx="38">
                  <c:v>70115</c:v>
                </c:pt>
                <c:pt idx="39">
                  <c:v>72107</c:v>
                </c:pt>
                <c:pt idx="40">
                  <c:v>64612</c:v>
                </c:pt>
                <c:pt idx="41">
                  <c:v>67352</c:v>
                </c:pt>
                <c:pt idx="42">
                  <c:v>69076.781926747994</c:v>
                </c:pt>
                <c:pt idx="43">
                  <c:v>71290.630289885521</c:v>
                </c:pt>
                <c:pt idx="44">
                  <c:v>72084.656845903839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05D-4A0E-B08B-60250C72E3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7398648"/>
        <c:axId val="417401392"/>
      </c:lineChart>
      <c:catAx>
        <c:axId val="4173986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lang="es-ES" sz="700" b="1"/>
            </a:pPr>
            <a:endParaRPr lang="es-MX"/>
          </a:p>
        </c:txPr>
        <c:crossAx val="417401392"/>
        <c:crosses val="autoZero"/>
        <c:auto val="1"/>
        <c:lblAlgn val="ctr"/>
        <c:lblOffset val="100"/>
        <c:noMultiLvlLbl val="0"/>
      </c:catAx>
      <c:valAx>
        <c:axId val="417401392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Miles</a:t>
                </a:r>
                <a:r>
                  <a:rPr lang="es-ES" baseline="0"/>
                  <a:t> de Toneladas</a:t>
                </a:r>
                <a:endParaRPr lang="es-ES"/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41739864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8.4349133510629046E-2"/>
          <c:y val="0.91963151664865528"/>
          <c:w val="0.8494834089447425"/>
          <c:h val="7.8792650918635715E-2"/>
        </c:manualLayout>
      </c:layout>
      <c:overlay val="0"/>
      <c:txPr>
        <a:bodyPr/>
        <a:lstStyle/>
        <a:p>
          <a:pPr>
            <a:defRPr lang="es-ES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Toneladas Transportadas por Clase de Servicio </a:t>
            </a:r>
          </a:p>
        </c:rich>
      </c:tx>
      <c:layout>
        <c:manualLayout>
          <c:xMode val="edge"/>
          <c:yMode val="edge"/>
          <c:x val="0.2392362289119004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510369678366476"/>
          <c:y val="8.8888888888889475E-2"/>
          <c:w val="0.86003754615419148"/>
          <c:h val="0.6775296587926508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'12.1.3'!$B$8:$B$9</c:f>
              <c:strCache>
                <c:ptCount val="2"/>
                <c:pt idx="0">
                  <c:v>Autotransporte de Carga General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accent2"/>
              </a:solidFill>
            </a:ln>
          </c:spPr>
          <c:invertIfNegative val="0"/>
          <c:cat>
            <c:numRef>
              <c:f>'12.1.3'!$A$11:$A$55</c:f>
              <c:numCache>
                <c:formatCode>General</c:formatCode>
                <c:ptCount val="45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  <c:pt idx="43">
                  <c:v>2023</c:v>
                </c:pt>
                <c:pt idx="44">
                  <c:v>2024</c:v>
                </c:pt>
              </c:numCache>
            </c:numRef>
          </c:cat>
          <c:val>
            <c:numRef>
              <c:f>'12.1.3'!$B$11:$B$55</c:f>
              <c:numCache>
                <c:formatCode>#,##0</c:formatCode>
                <c:ptCount val="45"/>
                <c:pt idx="0">
                  <c:v>117023</c:v>
                </c:pt>
                <c:pt idx="1">
                  <c:v>128754</c:v>
                </c:pt>
                <c:pt idx="2">
                  <c:v>129354</c:v>
                </c:pt>
                <c:pt idx="3">
                  <c:v>129714</c:v>
                </c:pt>
                <c:pt idx="4">
                  <c:v>130806</c:v>
                </c:pt>
                <c:pt idx="5">
                  <c:v>134112</c:v>
                </c:pt>
                <c:pt idx="6">
                  <c:v>135595</c:v>
                </c:pt>
                <c:pt idx="7">
                  <c:v>138810</c:v>
                </c:pt>
                <c:pt idx="8">
                  <c:v>140134</c:v>
                </c:pt>
                <c:pt idx="9">
                  <c:v>146292</c:v>
                </c:pt>
                <c:pt idx="10">
                  <c:v>149009</c:v>
                </c:pt>
                <c:pt idx="11">
                  <c:v>307444</c:v>
                </c:pt>
                <c:pt idx="12">
                  <c:v>319742</c:v>
                </c:pt>
                <c:pt idx="13">
                  <c:v>342871</c:v>
                </c:pt>
                <c:pt idx="14">
                  <c:v>330053</c:v>
                </c:pt>
                <c:pt idx="15">
                  <c:v>333800</c:v>
                </c:pt>
                <c:pt idx="16">
                  <c:v>349142</c:v>
                </c:pt>
                <c:pt idx="17">
                  <c:v>300444</c:v>
                </c:pt>
                <c:pt idx="18">
                  <c:v>344282</c:v>
                </c:pt>
                <c:pt idx="19">
                  <c:v>354241</c:v>
                </c:pt>
                <c:pt idx="20">
                  <c:v>368066</c:v>
                </c:pt>
                <c:pt idx="21">
                  <c:v>365912</c:v>
                </c:pt>
                <c:pt idx="22">
                  <c:v>367600</c:v>
                </c:pt>
                <c:pt idx="23">
                  <c:v>372150</c:v>
                </c:pt>
                <c:pt idx="24">
                  <c:v>381000</c:v>
                </c:pt>
                <c:pt idx="25">
                  <c:v>389400</c:v>
                </c:pt>
                <c:pt idx="26">
                  <c:v>398158</c:v>
                </c:pt>
                <c:pt idx="27">
                  <c:v>423458.76657156745</c:v>
                </c:pt>
                <c:pt idx="28">
                  <c:v>433400</c:v>
                </c:pt>
                <c:pt idx="29">
                  <c:v>394079</c:v>
                </c:pt>
                <c:pt idx="30">
                  <c:v>410772</c:v>
                </c:pt>
                <c:pt idx="31">
                  <c:v>424321</c:v>
                </c:pt>
                <c:pt idx="32">
                  <c:v>435373</c:v>
                </c:pt>
                <c:pt idx="33">
                  <c:v>438871</c:v>
                </c:pt>
                <c:pt idx="34">
                  <c:v>446903</c:v>
                </c:pt>
                <c:pt idx="35">
                  <c:v>457085</c:v>
                </c:pt>
                <c:pt idx="36">
                  <c:v>468060</c:v>
                </c:pt>
                <c:pt idx="37">
                  <c:v>477709</c:v>
                </c:pt>
                <c:pt idx="38">
                  <c:v>486296</c:v>
                </c:pt>
                <c:pt idx="39">
                  <c:v>480211</c:v>
                </c:pt>
                <c:pt idx="40">
                  <c:v>448114</c:v>
                </c:pt>
                <c:pt idx="41">
                  <c:v>467117</c:v>
                </c:pt>
                <c:pt idx="42">
                  <c:v>479082.21807325201</c:v>
                </c:pt>
                <c:pt idx="43">
                  <c:v>494436.36971011444</c:v>
                </c:pt>
                <c:pt idx="44">
                  <c:v>499943.34315409616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88-4C0E-85AB-223FC24C07D1}"/>
            </c:ext>
          </c:extLst>
        </c:ser>
        <c:ser>
          <c:idx val="1"/>
          <c:order val="1"/>
          <c:tx>
            <c:strRef>
              <c:f>'12.1.3'!$C$8:$C$9</c:f>
              <c:strCache>
                <c:ptCount val="2"/>
                <c:pt idx="0">
                  <c:v>Autotransporte de Carga Especializada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solidFill>
                <a:schemeClr val="bg2">
                  <a:lumMod val="50000"/>
                </a:schemeClr>
              </a:solidFill>
            </a:ln>
          </c:spPr>
          <c:invertIfNegative val="0"/>
          <c:cat>
            <c:numRef>
              <c:f>'12.1.3'!$A$11:$A$55</c:f>
              <c:numCache>
                <c:formatCode>General</c:formatCode>
                <c:ptCount val="45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  <c:pt idx="43">
                  <c:v>2023</c:v>
                </c:pt>
                <c:pt idx="44">
                  <c:v>2024</c:v>
                </c:pt>
              </c:numCache>
            </c:numRef>
          </c:cat>
          <c:val>
            <c:numRef>
              <c:f>'12.1.3'!$C$11:$C$55</c:f>
              <c:numCache>
                <c:formatCode>#,##0</c:formatCode>
                <c:ptCount val="45"/>
                <c:pt idx="0">
                  <c:v>136146</c:v>
                </c:pt>
                <c:pt idx="1">
                  <c:v>147538</c:v>
                </c:pt>
                <c:pt idx="2">
                  <c:v>147999</c:v>
                </c:pt>
                <c:pt idx="3">
                  <c:v>148368</c:v>
                </c:pt>
                <c:pt idx="4">
                  <c:v>151377</c:v>
                </c:pt>
                <c:pt idx="5">
                  <c:v>159297</c:v>
                </c:pt>
                <c:pt idx="6">
                  <c:v>154964</c:v>
                </c:pt>
                <c:pt idx="7">
                  <c:v>157278</c:v>
                </c:pt>
                <c:pt idx="8">
                  <c:v>158736</c:v>
                </c:pt>
                <c:pt idx="9">
                  <c:v>163511</c:v>
                </c:pt>
                <c:pt idx="10">
                  <c:v>165666</c:v>
                </c:pt>
                <c:pt idx="11">
                  <c:v>20329</c:v>
                </c:pt>
                <c:pt idx="12">
                  <c:v>21318</c:v>
                </c:pt>
                <c:pt idx="13">
                  <c:v>23757</c:v>
                </c:pt>
                <c:pt idx="14">
                  <c:v>26434</c:v>
                </c:pt>
                <c:pt idx="15">
                  <c:v>32873</c:v>
                </c:pt>
                <c:pt idx="16">
                  <c:v>34125</c:v>
                </c:pt>
                <c:pt idx="17">
                  <c:v>32022</c:v>
                </c:pt>
                <c:pt idx="18">
                  <c:v>36519</c:v>
                </c:pt>
                <c:pt idx="19">
                  <c:v>40191</c:v>
                </c:pt>
                <c:pt idx="20">
                  <c:v>45127</c:v>
                </c:pt>
                <c:pt idx="21">
                  <c:v>43298</c:v>
                </c:pt>
                <c:pt idx="22">
                  <c:v>43500</c:v>
                </c:pt>
                <c:pt idx="23">
                  <c:v>44050</c:v>
                </c:pt>
                <c:pt idx="24">
                  <c:v>45100</c:v>
                </c:pt>
                <c:pt idx="25">
                  <c:v>46100</c:v>
                </c:pt>
                <c:pt idx="26">
                  <c:v>47291</c:v>
                </c:pt>
                <c:pt idx="27">
                  <c:v>50401.095428432542</c:v>
                </c:pt>
                <c:pt idx="28">
                  <c:v>50900</c:v>
                </c:pt>
                <c:pt idx="29">
                  <c:v>56821</c:v>
                </c:pt>
                <c:pt idx="30">
                  <c:v>59228</c:v>
                </c:pt>
                <c:pt idx="31">
                  <c:v>61181</c:v>
                </c:pt>
                <c:pt idx="32">
                  <c:v>62774</c:v>
                </c:pt>
                <c:pt idx="33">
                  <c:v>63279</c:v>
                </c:pt>
                <c:pt idx="34">
                  <c:v>64437</c:v>
                </c:pt>
                <c:pt idx="35">
                  <c:v>65905</c:v>
                </c:pt>
                <c:pt idx="36">
                  <c:v>67488</c:v>
                </c:pt>
                <c:pt idx="37">
                  <c:v>68879</c:v>
                </c:pt>
                <c:pt idx="38">
                  <c:v>70115</c:v>
                </c:pt>
                <c:pt idx="39">
                  <c:v>72107</c:v>
                </c:pt>
                <c:pt idx="40">
                  <c:v>64612</c:v>
                </c:pt>
                <c:pt idx="41">
                  <c:v>67352</c:v>
                </c:pt>
                <c:pt idx="42">
                  <c:v>69076.781926747994</c:v>
                </c:pt>
                <c:pt idx="43">
                  <c:v>71290.630289885521</c:v>
                </c:pt>
                <c:pt idx="44">
                  <c:v>72084.656845903839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C88-4C0E-85AB-223FC24C07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17402568"/>
        <c:axId val="417797880"/>
      </c:barChart>
      <c:catAx>
        <c:axId val="4174025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lang="es-ES" sz="700" b="1"/>
            </a:pPr>
            <a:endParaRPr lang="es-MX"/>
          </a:p>
        </c:txPr>
        <c:crossAx val="417797880"/>
        <c:crosses val="autoZero"/>
        <c:auto val="1"/>
        <c:lblAlgn val="ctr"/>
        <c:lblOffset val="100"/>
        <c:noMultiLvlLbl val="0"/>
      </c:catAx>
      <c:valAx>
        <c:axId val="417797880"/>
        <c:scaling>
          <c:orientation val="minMax"/>
          <c:max val="60000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Miles</a:t>
                </a:r>
                <a:r>
                  <a:rPr lang="es-ES" baseline="0"/>
                  <a:t> de Toneladas</a:t>
                </a:r>
                <a:endParaRPr lang="es-ES"/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41740256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8.4349133510629046E-2"/>
          <c:y val="0.91963151664865528"/>
          <c:w val="0.87324225200326855"/>
          <c:h val="7.8792650918635715E-2"/>
        </c:manualLayout>
      </c:layout>
      <c:overlay val="0"/>
      <c:txPr>
        <a:bodyPr/>
        <a:lstStyle/>
        <a:p>
          <a:pPr>
            <a:defRPr lang="es-ES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Transporte Terrestre de Pasajeros, excepto por Ferrocarril </a:t>
            </a:r>
          </a:p>
          <a:p>
            <a:pPr>
              <a:defRPr lang="es-ES" sz="1200"/>
            </a:pPr>
            <a:r>
              <a:rPr lang="es-ES" sz="1200"/>
              <a:t>Evolución del Parque Vehicular </a:t>
            </a:r>
          </a:p>
          <a:p>
            <a:pPr>
              <a:defRPr lang="es-ES" sz="1200"/>
            </a:pPr>
            <a:endParaRPr lang="es-ES" sz="1200"/>
          </a:p>
        </c:rich>
      </c:tx>
      <c:layout>
        <c:manualLayout>
          <c:xMode val="edge"/>
          <c:yMode val="edge"/>
          <c:x val="0.19395900755124088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877914532528095"/>
          <c:y val="0.16666666666666666"/>
          <c:w val="0.87793967501635106"/>
          <c:h val="0.65946376494604741"/>
        </c:manualLayout>
      </c:layout>
      <c:lineChart>
        <c:grouping val="standard"/>
        <c:varyColors val="0"/>
        <c:ser>
          <c:idx val="0"/>
          <c:order val="0"/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numRef>
              <c:f>'12.2.1'!$A$12:$A$56</c:f>
              <c:numCache>
                <c:formatCode>General</c:formatCode>
                <c:ptCount val="45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  <c:pt idx="43">
                  <c:v>2023</c:v>
                </c:pt>
                <c:pt idx="44">
                  <c:v>2024</c:v>
                </c:pt>
              </c:numCache>
            </c:numRef>
          </c:cat>
          <c:val>
            <c:numRef>
              <c:f>'12.2.1'!$B$12:$B$56</c:f>
              <c:numCache>
                <c:formatCode>#,##0</c:formatCode>
                <c:ptCount val="45"/>
                <c:pt idx="0">
                  <c:v>21840</c:v>
                </c:pt>
                <c:pt idx="1">
                  <c:v>23120</c:v>
                </c:pt>
                <c:pt idx="2">
                  <c:v>24701</c:v>
                </c:pt>
                <c:pt idx="3">
                  <c:v>25225</c:v>
                </c:pt>
                <c:pt idx="4">
                  <c:v>25268</c:v>
                </c:pt>
                <c:pt idx="5">
                  <c:v>26316</c:v>
                </c:pt>
                <c:pt idx="6">
                  <c:v>26382</c:v>
                </c:pt>
                <c:pt idx="7">
                  <c:v>28073</c:v>
                </c:pt>
                <c:pt idx="8">
                  <c:v>29279</c:v>
                </c:pt>
                <c:pt idx="9">
                  <c:v>30735</c:v>
                </c:pt>
                <c:pt idx="10">
                  <c:v>31811</c:v>
                </c:pt>
                <c:pt idx="11">
                  <c:v>34380</c:v>
                </c:pt>
                <c:pt idx="12">
                  <c:v>36140</c:v>
                </c:pt>
                <c:pt idx="13">
                  <c:v>39997</c:v>
                </c:pt>
                <c:pt idx="14">
                  <c:v>44109</c:v>
                </c:pt>
                <c:pt idx="15">
                  <c:v>44711</c:v>
                </c:pt>
                <c:pt idx="16">
                  <c:v>46427</c:v>
                </c:pt>
                <c:pt idx="17">
                  <c:v>37643</c:v>
                </c:pt>
                <c:pt idx="18">
                  <c:v>40846</c:v>
                </c:pt>
                <c:pt idx="19">
                  <c:v>40197</c:v>
                </c:pt>
                <c:pt idx="20">
                  <c:v>41758</c:v>
                </c:pt>
                <c:pt idx="21">
                  <c:v>42899</c:v>
                </c:pt>
                <c:pt idx="22">
                  <c:v>44573</c:v>
                </c:pt>
                <c:pt idx="23">
                  <c:v>45485</c:v>
                </c:pt>
                <c:pt idx="24">
                  <c:v>45906</c:v>
                </c:pt>
                <c:pt idx="25">
                  <c:v>47092</c:v>
                </c:pt>
                <c:pt idx="26">
                  <c:v>47751</c:v>
                </c:pt>
                <c:pt idx="27">
                  <c:v>48374</c:v>
                </c:pt>
                <c:pt idx="28">
                  <c:v>42648</c:v>
                </c:pt>
                <c:pt idx="29">
                  <c:v>46948</c:v>
                </c:pt>
                <c:pt idx="30">
                  <c:v>46658</c:v>
                </c:pt>
                <c:pt idx="31">
                  <c:v>47172</c:v>
                </c:pt>
                <c:pt idx="32">
                  <c:v>50312</c:v>
                </c:pt>
                <c:pt idx="33">
                  <c:v>48981</c:v>
                </c:pt>
                <c:pt idx="34">
                  <c:v>47610</c:v>
                </c:pt>
                <c:pt idx="35">
                  <c:v>48287</c:v>
                </c:pt>
                <c:pt idx="36">
                  <c:v>51371</c:v>
                </c:pt>
                <c:pt idx="37">
                  <c:v>54531</c:v>
                </c:pt>
                <c:pt idx="38">
                  <c:v>57599</c:v>
                </c:pt>
                <c:pt idx="39">
                  <c:v>69871</c:v>
                </c:pt>
                <c:pt idx="40">
                  <c:v>69624</c:v>
                </c:pt>
                <c:pt idx="41">
                  <c:v>69330</c:v>
                </c:pt>
                <c:pt idx="42">
                  <c:v>70056</c:v>
                </c:pt>
                <c:pt idx="43">
                  <c:v>71562</c:v>
                </c:pt>
                <c:pt idx="44">
                  <c:v>73453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449-4533-97EF-604BE4189B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56656432"/>
        <c:axId val="556656040"/>
      </c:lineChart>
      <c:catAx>
        <c:axId val="5566564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lang="es-ES" sz="750" b="1"/>
            </a:pPr>
            <a:endParaRPr lang="es-MX"/>
          </a:p>
        </c:txPr>
        <c:crossAx val="556656040"/>
        <c:crosses val="autoZero"/>
        <c:auto val="1"/>
        <c:lblAlgn val="ctr"/>
        <c:lblOffset val="100"/>
        <c:noMultiLvlLbl val="0"/>
      </c:catAx>
      <c:valAx>
        <c:axId val="556656040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Vehículos</a:t>
                </a:r>
                <a:endParaRPr lang="es-ES"/>
              </a:p>
            </c:rich>
          </c:tx>
          <c:layout>
            <c:manualLayout>
              <c:xMode val="edge"/>
              <c:yMode val="edge"/>
              <c:x val="2.0560779417135963E-3"/>
              <c:y val="0.30238225430154564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556656432"/>
        <c:crosses val="autoZero"/>
        <c:crossBetween val="between"/>
      </c:valAx>
    </c:plotArea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Transporte Terrestre de Pasajeros, excepto por Ferrocarril</a:t>
            </a:r>
          </a:p>
          <a:p>
            <a:pPr>
              <a:defRPr lang="es-ES" sz="1200"/>
            </a:pPr>
            <a:r>
              <a:rPr lang="es-ES" sz="1200"/>
              <a:t>Evolución de las Personas Morales </a:t>
            </a:r>
          </a:p>
        </c:rich>
      </c:tx>
      <c:layout>
        <c:manualLayout>
          <c:xMode val="edge"/>
          <c:yMode val="edge"/>
          <c:x val="0.19128806652717537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29948280157852"/>
          <c:y val="0.13380468820707755"/>
          <c:w val="0.86999294729425269"/>
          <c:h val="0.7027202461761245"/>
        </c:manualLayout>
      </c:layout>
      <c:lineChart>
        <c:grouping val="standard"/>
        <c:varyColors val="0"/>
        <c:ser>
          <c:idx val="0"/>
          <c:order val="0"/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numRef>
              <c:f>'12.2.2'!$A$10:$A$54</c:f>
              <c:numCache>
                <c:formatCode>General</c:formatCode>
                <c:ptCount val="45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  <c:pt idx="43">
                  <c:v>2023</c:v>
                </c:pt>
                <c:pt idx="44">
                  <c:v>2024</c:v>
                </c:pt>
              </c:numCache>
            </c:numRef>
          </c:cat>
          <c:val>
            <c:numRef>
              <c:f>'12.2.2'!$B$10:$B$54</c:f>
              <c:numCache>
                <c:formatCode>#,##0</c:formatCode>
                <c:ptCount val="45"/>
                <c:pt idx="0">
                  <c:v>537</c:v>
                </c:pt>
                <c:pt idx="1">
                  <c:v>543</c:v>
                </c:pt>
                <c:pt idx="2">
                  <c:v>541</c:v>
                </c:pt>
                <c:pt idx="3">
                  <c:v>563</c:v>
                </c:pt>
                <c:pt idx="4">
                  <c:v>568</c:v>
                </c:pt>
                <c:pt idx="5">
                  <c:v>579</c:v>
                </c:pt>
                <c:pt idx="6">
                  <c:v>589</c:v>
                </c:pt>
                <c:pt idx="7">
                  <c:v>599</c:v>
                </c:pt>
                <c:pt idx="8">
                  <c:v>607</c:v>
                </c:pt>
                <c:pt idx="9">
                  <c:v>625</c:v>
                </c:pt>
                <c:pt idx="10">
                  <c:v>658</c:v>
                </c:pt>
                <c:pt idx="11">
                  <c:v>755</c:v>
                </c:pt>
                <c:pt idx="12">
                  <c:v>800</c:v>
                </c:pt>
                <c:pt idx="13">
                  <c:v>672</c:v>
                </c:pt>
                <c:pt idx="14">
                  <c:v>736</c:v>
                </c:pt>
                <c:pt idx="15">
                  <c:v>1331</c:v>
                </c:pt>
                <c:pt idx="16">
                  <c:v>996</c:v>
                </c:pt>
                <c:pt idx="17">
                  <c:v>914</c:v>
                </c:pt>
                <c:pt idx="18">
                  <c:v>1275</c:v>
                </c:pt>
                <c:pt idx="19">
                  <c:v>1247</c:v>
                </c:pt>
                <c:pt idx="20">
                  <c:v>1161</c:v>
                </c:pt>
                <c:pt idx="21">
                  <c:v>1082</c:v>
                </c:pt>
                <c:pt idx="22">
                  <c:v>1317</c:v>
                </c:pt>
                <c:pt idx="23">
                  <c:v>1333</c:v>
                </c:pt>
                <c:pt idx="24">
                  <c:v>1337</c:v>
                </c:pt>
                <c:pt idx="25">
                  <c:v>1375</c:v>
                </c:pt>
                <c:pt idx="26">
                  <c:v>1617</c:v>
                </c:pt>
                <c:pt idx="27">
                  <c:v>1652</c:v>
                </c:pt>
                <c:pt idx="28">
                  <c:v>1075</c:v>
                </c:pt>
                <c:pt idx="29">
                  <c:v>1207</c:v>
                </c:pt>
                <c:pt idx="30">
                  <c:v>1213</c:v>
                </c:pt>
                <c:pt idx="31">
                  <c:v>1243</c:v>
                </c:pt>
                <c:pt idx="32">
                  <c:v>1556</c:v>
                </c:pt>
                <c:pt idx="33">
                  <c:v>1438</c:v>
                </c:pt>
                <c:pt idx="34">
                  <c:v>1409</c:v>
                </c:pt>
                <c:pt idx="35">
                  <c:v>1443</c:v>
                </c:pt>
                <c:pt idx="36">
                  <c:v>1474</c:v>
                </c:pt>
                <c:pt idx="37">
                  <c:v>1521</c:v>
                </c:pt>
                <c:pt idx="38">
                  <c:v>1557</c:v>
                </c:pt>
                <c:pt idx="39">
                  <c:v>1866</c:v>
                </c:pt>
                <c:pt idx="40">
                  <c:v>1871</c:v>
                </c:pt>
                <c:pt idx="41">
                  <c:v>1882</c:v>
                </c:pt>
                <c:pt idx="42">
                  <c:v>1905</c:v>
                </c:pt>
                <c:pt idx="43">
                  <c:v>1939</c:v>
                </c:pt>
                <c:pt idx="44">
                  <c:v>1982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DD8-4BD0-ADE4-AEBA0F8B49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56654864"/>
        <c:axId val="556657216"/>
      </c:lineChart>
      <c:catAx>
        <c:axId val="5566548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lang="es-ES" sz="700" b="1"/>
            </a:pPr>
            <a:endParaRPr lang="es-MX"/>
          </a:p>
        </c:txPr>
        <c:crossAx val="556657216"/>
        <c:crosses val="autoZero"/>
        <c:auto val="1"/>
        <c:lblAlgn val="ctr"/>
        <c:lblOffset val="100"/>
        <c:noMultiLvlLbl val="0"/>
      </c:catAx>
      <c:valAx>
        <c:axId val="556657216"/>
        <c:scaling>
          <c:orientation val="minMax"/>
          <c:max val="200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Personas</a:t>
                </a:r>
                <a:endParaRPr lang="es-ES"/>
              </a:p>
            </c:rich>
          </c:tx>
          <c:layout>
            <c:manualLayout>
              <c:xMode val="edge"/>
              <c:yMode val="edge"/>
              <c:x val="6.2724206386415905E-4"/>
              <c:y val="0.28231405557063988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556654864"/>
        <c:crosses val="autoZero"/>
        <c:crossBetween val="between"/>
      </c:valAx>
    </c:plotArea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Transporte Terrestre de Pasajeros, excepto por Ferrocarril </a:t>
            </a:r>
          </a:p>
          <a:p>
            <a:pPr>
              <a:defRPr lang="es-ES" sz="1200"/>
            </a:pPr>
            <a:r>
              <a:rPr lang="es-ES" sz="1200"/>
              <a:t>Evolución de los Pasajeros Transportados</a:t>
            </a:r>
          </a:p>
        </c:rich>
      </c:tx>
      <c:layout>
        <c:manualLayout>
          <c:xMode val="edge"/>
          <c:yMode val="edge"/>
          <c:x val="0.17687150271487767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9.749761879554622E-2"/>
          <c:y val="0.14622422315849257"/>
          <c:w val="0.87298453450421765"/>
          <c:h val="0.67860087672792402"/>
        </c:manualLayout>
      </c:layout>
      <c:lineChart>
        <c:grouping val="standard"/>
        <c:varyColors val="0"/>
        <c:ser>
          <c:idx val="0"/>
          <c:order val="0"/>
          <c:spPr>
            <a:ln>
              <a:solidFill>
                <a:schemeClr val="bg2">
                  <a:lumMod val="50000"/>
                </a:schemeClr>
              </a:solidFill>
            </a:ln>
          </c:spPr>
          <c:marker>
            <c:symbol val="none"/>
          </c:marker>
          <c:cat>
            <c:numRef>
              <c:f>'12.2.3'!$A$11:$A$55</c:f>
              <c:numCache>
                <c:formatCode>General</c:formatCode>
                <c:ptCount val="45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  <c:pt idx="43">
                  <c:v>2023</c:v>
                </c:pt>
                <c:pt idx="44">
                  <c:v>2024</c:v>
                </c:pt>
              </c:numCache>
            </c:numRef>
          </c:cat>
          <c:val>
            <c:numRef>
              <c:f>'12.2.3'!$B$11:$B$55</c:f>
              <c:numCache>
                <c:formatCode>#,##0</c:formatCode>
                <c:ptCount val="45"/>
                <c:pt idx="0">
                  <c:v>1094</c:v>
                </c:pt>
                <c:pt idx="1">
                  <c:v>1180</c:v>
                </c:pt>
                <c:pt idx="2">
                  <c:v>1261</c:v>
                </c:pt>
                <c:pt idx="3">
                  <c:v>1312</c:v>
                </c:pt>
                <c:pt idx="4">
                  <c:v>1368</c:v>
                </c:pt>
                <c:pt idx="5">
                  <c:v>1468</c:v>
                </c:pt>
                <c:pt idx="6">
                  <c:v>1531</c:v>
                </c:pt>
                <c:pt idx="7">
                  <c:v>1599</c:v>
                </c:pt>
                <c:pt idx="8">
                  <c:v>1673</c:v>
                </c:pt>
                <c:pt idx="9">
                  <c:v>1758</c:v>
                </c:pt>
                <c:pt idx="10">
                  <c:v>1865</c:v>
                </c:pt>
                <c:pt idx="11">
                  <c:v>1965</c:v>
                </c:pt>
                <c:pt idx="12">
                  <c:v>2066</c:v>
                </c:pt>
                <c:pt idx="13">
                  <c:v>2212</c:v>
                </c:pt>
                <c:pt idx="14">
                  <c:v>2426</c:v>
                </c:pt>
                <c:pt idx="15">
                  <c:v>2457</c:v>
                </c:pt>
                <c:pt idx="16">
                  <c:v>2509</c:v>
                </c:pt>
                <c:pt idx="17">
                  <c:v>2008</c:v>
                </c:pt>
                <c:pt idx="18">
                  <c:v>2065</c:v>
                </c:pt>
                <c:pt idx="19">
                  <c:v>2070</c:v>
                </c:pt>
                <c:pt idx="20">
                  <c:v>2134</c:v>
                </c:pt>
                <c:pt idx="21">
                  <c:v>2224</c:v>
                </c:pt>
                <c:pt idx="22">
                  <c:v>2245</c:v>
                </c:pt>
                <c:pt idx="23">
                  <c:v>2279</c:v>
                </c:pt>
                <c:pt idx="24">
                  <c:v>2344</c:v>
                </c:pt>
                <c:pt idx="25">
                  <c:v>2418</c:v>
                </c:pt>
                <c:pt idx="26">
                  <c:v>2503</c:v>
                </c:pt>
                <c:pt idx="27">
                  <c:v>2578</c:v>
                </c:pt>
                <c:pt idx="28">
                  <c:v>2655</c:v>
                </c:pt>
                <c:pt idx="29">
                  <c:v>2501</c:v>
                </c:pt>
                <c:pt idx="30">
                  <c:v>2591</c:v>
                </c:pt>
                <c:pt idx="31">
                  <c:v>2677</c:v>
                </c:pt>
                <c:pt idx="32">
                  <c:v>2758</c:v>
                </c:pt>
                <c:pt idx="33">
                  <c:v>2781</c:v>
                </c:pt>
                <c:pt idx="34">
                  <c:v>2836.7950000000001</c:v>
                </c:pt>
                <c:pt idx="35">
                  <c:v>2918</c:v>
                </c:pt>
                <c:pt idx="36">
                  <c:v>2970.86</c:v>
                </c:pt>
                <c:pt idx="37">
                  <c:v>3034.82</c:v>
                </c:pt>
                <c:pt idx="38">
                  <c:v>3093.86</c:v>
                </c:pt>
                <c:pt idx="39">
                  <c:v>3074.18</c:v>
                </c:pt>
                <c:pt idx="40">
                  <c:v>1867</c:v>
                </c:pt>
                <c:pt idx="41">
                  <c:v>2580.54</c:v>
                </c:pt>
                <c:pt idx="42">
                  <c:v>3013</c:v>
                </c:pt>
                <c:pt idx="43">
                  <c:v>3104</c:v>
                </c:pt>
                <c:pt idx="44">
                  <c:v>3136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329-46C1-AE6D-1A6BE58E85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56658000"/>
        <c:axId val="556655256"/>
      </c:lineChart>
      <c:catAx>
        <c:axId val="5566580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lang="es-ES" sz="700" b="1"/>
            </a:pPr>
            <a:endParaRPr lang="es-MX"/>
          </a:p>
        </c:txPr>
        <c:crossAx val="556655256"/>
        <c:crosses val="autoZero"/>
        <c:auto val="1"/>
        <c:lblAlgn val="ctr"/>
        <c:lblOffset val="100"/>
        <c:noMultiLvlLbl val="0"/>
      </c:catAx>
      <c:valAx>
        <c:axId val="556655256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Millones de Pasajeros</a:t>
                </a:r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556658000"/>
        <c:crosses val="autoZero"/>
        <c:crossBetween val="between"/>
      </c:valAx>
    </c:plotArea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533400</xdr:colOff>
      <xdr:row>10</xdr:row>
      <xdr:rowOff>57149</xdr:rowOff>
    </xdr:from>
    <xdr:to>
      <xdr:col>15</xdr:col>
      <xdr:colOff>323850</xdr:colOff>
      <xdr:row>25</xdr:row>
      <xdr:rowOff>66674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523874</xdr:colOff>
      <xdr:row>26</xdr:row>
      <xdr:rowOff>180975</xdr:rowOff>
    </xdr:from>
    <xdr:to>
      <xdr:col>15</xdr:col>
      <xdr:colOff>152399</xdr:colOff>
      <xdr:row>42</xdr:row>
      <xdr:rowOff>95250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761998</xdr:colOff>
      <xdr:row>9</xdr:row>
      <xdr:rowOff>1</xdr:rowOff>
    </xdr:from>
    <xdr:to>
      <xdr:col>14</xdr:col>
      <xdr:colOff>171449</xdr:colOff>
      <xdr:row>25</xdr:row>
      <xdr:rowOff>9525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752475</xdr:colOff>
      <xdr:row>26</xdr:row>
      <xdr:rowOff>9525</xdr:rowOff>
    </xdr:from>
    <xdr:to>
      <xdr:col>14</xdr:col>
      <xdr:colOff>142875</xdr:colOff>
      <xdr:row>42</xdr:row>
      <xdr:rowOff>19049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733425</xdr:colOff>
      <xdr:row>8</xdr:row>
      <xdr:rowOff>38100</xdr:rowOff>
    </xdr:from>
    <xdr:to>
      <xdr:col>13</xdr:col>
      <xdr:colOff>561975</xdr:colOff>
      <xdr:row>23</xdr:row>
      <xdr:rowOff>104775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742950</xdr:colOff>
      <xdr:row>24</xdr:row>
      <xdr:rowOff>104775</xdr:rowOff>
    </xdr:from>
    <xdr:to>
      <xdr:col>13</xdr:col>
      <xdr:colOff>571500</xdr:colOff>
      <xdr:row>39</xdr:row>
      <xdr:rowOff>161925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742949</xdr:colOff>
      <xdr:row>11</xdr:row>
      <xdr:rowOff>38100</xdr:rowOff>
    </xdr:from>
    <xdr:to>
      <xdr:col>11</xdr:col>
      <xdr:colOff>619124</xdr:colOff>
      <xdr:row>25</xdr:row>
      <xdr:rowOff>114300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714374</xdr:colOff>
      <xdr:row>9</xdr:row>
      <xdr:rowOff>28576</xdr:rowOff>
    </xdr:from>
    <xdr:to>
      <xdr:col>11</xdr:col>
      <xdr:colOff>628650</xdr:colOff>
      <xdr:row>23</xdr:row>
      <xdr:rowOff>123826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761999</xdr:colOff>
      <xdr:row>10</xdr:row>
      <xdr:rowOff>0</xdr:rowOff>
    </xdr:from>
    <xdr:to>
      <xdr:col>11</xdr:col>
      <xdr:colOff>523875</xdr:colOff>
      <xdr:row>24</xdr:row>
      <xdr:rowOff>171449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647698</xdr:colOff>
      <xdr:row>11</xdr:row>
      <xdr:rowOff>19049</xdr:rowOff>
    </xdr:from>
    <xdr:to>
      <xdr:col>11</xdr:col>
      <xdr:colOff>552449</xdr:colOff>
      <xdr:row>25</xdr:row>
      <xdr:rowOff>142874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733424</xdr:colOff>
      <xdr:row>8</xdr:row>
      <xdr:rowOff>28574</xdr:rowOff>
    </xdr:from>
    <xdr:to>
      <xdr:col>11</xdr:col>
      <xdr:colOff>495300</xdr:colOff>
      <xdr:row>23</xdr:row>
      <xdr:rowOff>38099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733424</xdr:colOff>
      <xdr:row>9</xdr:row>
      <xdr:rowOff>104774</xdr:rowOff>
    </xdr:from>
    <xdr:to>
      <xdr:col>11</xdr:col>
      <xdr:colOff>447675</xdr:colOff>
      <xdr:row>24</xdr:row>
      <xdr:rowOff>76199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58"/>
  <sheetViews>
    <sheetView tabSelected="1" zoomScaleNormal="100" workbookViewId="0">
      <selection activeCell="C64" sqref="C64"/>
    </sheetView>
  </sheetViews>
  <sheetFormatPr baseColWidth="10" defaultColWidth="11.42578125" defaultRowHeight="12.75" x14ac:dyDescent="0.2"/>
  <cols>
    <col min="1" max="1" width="11.85546875" customWidth="1"/>
    <col min="2" max="2" width="11.5703125" customWidth="1"/>
    <col min="3" max="3" width="12.140625" customWidth="1"/>
    <col min="4" max="4" width="12.28515625" customWidth="1"/>
    <col min="5" max="5" width="11.140625" customWidth="1"/>
    <col min="6" max="6" width="10.7109375" customWidth="1"/>
  </cols>
  <sheetData>
    <row r="2" spans="1:8" ht="17.25" x14ac:dyDescent="0.3">
      <c r="A2" s="9" t="s">
        <v>23</v>
      </c>
      <c r="B2" s="9"/>
      <c r="C2" s="9"/>
      <c r="D2" s="9"/>
      <c r="E2" s="9"/>
      <c r="F2" s="9"/>
    </row>
    <row r="3" spans="1:8" ht="17.25" x14ac:dyDescent="0.3">
      <c r="A3" s="9"/>
      <c r="B3" s="9"/>
      <c r="C3" s="9"/>
      <c r="D3" s="9"/>
      <c r="E3" s="9"/>
      <c r="F3" s="9"/>
    </row>
    <row r="4" spans="1:8" ht="17.25" x14ac:dyDescent="0.3">
      <c r="A4" s="9" t="s">
        <v>24</v>
      </c>
      <c r="B4" s="9"/>
      <c r="C4" s="9"/>
      <c r="D4" s="9"/>
      <c r="E4" s="9"/>
      <c r="F4" s="9"/>
    </row>
    <row r="5" spans="1:8" ht="17.25" x14ac:dyDescent="0.3">
      <c r="A5" s="9"/>
      <c r="B5" s="9"/>
      <c r="C5" s="9"/>
      <c r="D5" s="9"/>
      <c r="E5" s="9"/>
      <c r="F5" s="9"/>
    </row>
    <row r="6" spans="1:8" ht="17.25" x14ac:dyDescent="0.3">
      <c r="A6" s="9" t="s">
        <v>25</v>
      </c>
      <c r="B6" s="9"/>
      <c r="C6" s="9"/>
      <c r="D6" s="9"/>
      <c r="E6" s="9"/>
      <c r="F6" s="9"/>
    </row>
    <row r="7" spans="1:8" ht="17.25" x14ac:dyDescent="0.3">
      <c r="A7" s="9"/>
      <c r="B7" s="9"/>
      <c r="C7" s="9"/>
      <c r="D7" s="9"/>
      <c r="E7" s="9"/>
      <c r="F7" s="9"/>
    </row>
    <row r="8" spans="1:8" ht="17.25" x14ac:dyDescent="0.2">
      <c r="A8" s="36" t="s">
        <v>18</v>
      </c>
      <c r="B8" s="36"/>
      <c r="C8" s="36"/>
      <c r="D8" s="36"/>
      <c r="E8" s="36"/>
      <c r="F8" s="36"/>
      <c r="G8" s="5"/>
    </row>
    <row r="9" spans="1:8" ht="17.25" x14ac:dyDescent="0.3">
      <c r="A9" s="38" t="s">
        <v>35</v>
      </c>
      <c r="B9" s="38"/>
      <c r="C9" s="38"/>
      <c r="D9" s="38"/>
      <c r="E9" s="38"/>
      <c r="F9" s="38"/>
      <c r="G9" s="1"/>
      <c r="H9" s="1"/>
    </row>
    <row r="10" spans="1:8" x14ac:dyDescent="0.2">
      <c r="A10" s="2"/>
      <c r="B10" s="2"/>
      <c r="C10" s="2"/>
      <c r="D10" s="2"/>
      <c r="E10" s="2"/>
      <c r="F10" s="3"/>
    </row>
    <row r="11" spans="1:8" ht="15.75" customHeight="1" x14ac:dyDescent="0.2">
      <c r="A11" s="37" t="s">
        <v>1</v>
      </c>
      <c r="B11" s="37" t="s">
        <v>7</v>
      </c>
      <c r="C11" s="37" t="s">
        <v>6</v>
      </c>
      <c r="D11" s="37" t="s">
        <v>5</v>
      </c>
      <c r="E11" s="37" t="s">
        <v>2</v>
      </c>
      <c r="F11" s="37" t="s">
        <v>3</v>
      </c>
    </row>
    <row r="12" spans="1:8" ht="28.5" customHeight="1" x14ac:dyDescent="0.2">
      <c r="A12" s="37"/>
      <c r="B12" s="37"/>
      <c r="C12" s="37"/>
      <c r="D12" s="37"/>
      <c r="E12" s="37"/>
      <c r="F12" s="37"/>
    </row>
    <row r="13" spans="1:8" ht="8.25" customHeight="1" x14ac:dyDescent="0.2">
      <c r="A13" s="8"/>
      <c r="B13" s="8"/>
      <c r="C13" s="8"/>
      <c r="D13" s="8"/>
      <c r="E13" s="8"/>
      <c r="F13" s="8"/>
    </row>
    <row r="14" spans="1:8" ht="15" x14ac:dyDescent="0.25">
      <c r="A14" s="20">
        <v>1980</v>
      </c>
      <c r="B14" s="21">
        <v>110810</v>
      </c>
      <c r="C14" s="21">
        <v>31120</v>
      </c>
      <c r="D14" s="21">
        <v>0</v>
      </c>
      <c r="E14" s="21">
        <f>SUM(B14:D14)</f>
        <v>141930</v>
      </c>
      <c r="F14" s="22" t="s">
        <v>17</v>
      </c>
    </row>
    <row r="15" spans="1:8" ht="15" x14ac:dyDescent="0.25">
      <c r="A15" s="17">
        <v>1981</v>
      </c>
      <c r="B15" s="12">
        <v>117090</v>
      </c>
      <c r="C15" s="12">
        <v>36760</v>
      </c>
      <c r="D15" s="12">
        <v>0</v>
      </c>
      <c r="E15" s="12">
        <f t="shared" ref="E15:E42" si="0">SUM(B15:D15)</f>
        <v>153850</v>
      </c>
      <c r="F15" s="13">
        <f>(E15/E14-1)*100</f>
        <v>8.3985063059254461</v>
      </c>
    </row>
    <row r="16" spans="1:8" ht="15" x14ac:dyDescent="0.25">
      <c r="A16" s="20">
        <v>1982</v>
      </c>
      <c r="B16" s="21">
        <v>119309</v>
      </c>
      <c r="C16" s="21">
        <v>38216</v>
      </c>
      <c r="D16" s="21">
        <v>0</v>
      </c>
      <c r="E16" s="21">
        <f t="shared" si="0"/>
        <v>157525</v>
      </c>
      <c r="F16" s="23">
        <f t="shared" ref="F16:F42" si="1">(E16/E15-1)*100</f>
        <v>2.3886902827429335</v>
      </c>
    </row>
    <row r="17" spans="1:6" ht="15" x14ac:dyDescent="0.25">
      <c r="A17" s="17">
        <v>1983</v>
      </c>
      <c r="B17" s="12">
        <v>120702</v>
      </c>
      <c r="C17" s="12">
        <v>38639</v>
      </c>
      <c r="D17" s="12">
        <v>0</v>
      </c>
      <c r="E17" s="12">
        <f t="shared" si="0"/>
        <v>159341</v>
      </c>
      <c r="F17" s="13">
        <f t="shared" si="1"/>
        <v>1.1528328836692525</v>
      </c>
    </row>
    <row r="18" spans="1:6" ht="15" x14ac:dyDescent="0.25">
      <c r="A18" s="20">
        <v>1984</v>
      </c>
      <c r="B18" s="21">
        <v>120702</v>
      </c>
      <c r="C18" s="21">
        <v>38639</v>
      </c>
      <c r="D18" s="21">
        <v>0</v>
      </c>
      <c r="E18" s="21">
        <f t="shared" si="0"/>
        <v>159341</v>
      </c>
      <c r="F18" s="23">
        <f t="shared" si="1"/>
        <v>0</v>
      </c>
    </row>
    <row r="19" spans="1:6" ht="15" x14ac:dyDescent="0.25">
      <c r="A19" s="17">
        <v>1985</v>
      </c>
      <c r="B19" s="12">
        <v>117956</v>
      </c>
      <c r="C19" s="12">
        <v>38317</v>
      </c>
      <c r="D19" s="12">
        <v>0</v>
      </c>
      <c r="E19" s="12">
        <f t="shared" si="0"/>
        <v>156273</v>
      </c>
      <c r="F19" s="30">
        <f t="shared" si="1"/>
        <v>-1.9254303663212902</v>
      </c>
    </row>
    <row r="20" spans="1:6" ht="15" x14ac:dyDescent="0.25">
      <c r="A20" s="20">
        <v>1986</v>
      </c>
      <c r="B20" s="21">
        <v>114000</v>
      </c>
      <c r="C20" s="21">
        <v>36500</v>
      </c>
      <c r="D20" s="21">
        <v>0</v>
      </c>
      <c r="E20" s="21">
        <f t="shared" si="0"/>
        <v>150500</v>
      </c>
      <c r="F20" s="31">
        <f t="shared" si="1"/>
        <v>-3.6941762172608139</v>
      </c>
    </row>
    <row r="21" spans="1:6" ht="15" x14ac:dyDescent="0.25">
      <c r="A21" s="17">
        <v>1987</v>
      </c>
      <c r="B21" s="12">
        <v>115092</v>
      </c>
      <c r="C21" s="12">
        <v>37245</v>
      </c>
      <c r="D21" s="12">
        <v>0</v>
      </c>
      <c r="E21" s="12">
        <f t="shared" si="0"/>
        <v>152337</v>
      </c>
      <c r="F21" s="13">
        <f t="shared" si="1"/>
        <v>1.2205980066445132</v>
      </c>
    </row>
    <row r="22" spans="1:6" ht="15" x14ac:dyDescent="0.25">
      <c r="A22" s="20">
        <v>1988</v>
      </c>
      <c r="B22" s="21">
        <v>115897</v>
      </c>
      <c r="C22" s="21">
        <v>37506</v>
      </c>
      <c r="D22" s="21">
        <v>0</v>
      </c>
      <c r="E22" s="21">
        <f t="shared" si="0"/>
        <v>153403</v>
      </c>
      <c r="F22" s="23">
        <f t="shared" si="1"/>
        <v>0.69976433827632079</v>
      </c>
    </row>
    <row r="23" spans="1:6" ht="15" x14ac:dyDescent="0.25">
      <c r="A23" s="17">
        <v>1989</v>
      </c>
      <c r="B23" s="12">
        <v>124897</v>
      </c>
      <c r="C23" s="12">
        <v>39113</v>
      </c>
      <c r="D23" s="12">
        <v>0</v>
      </c>
      <c r="E23" s="12">
        <f t="shared" si="0"/>
        <v>164010</v>
      </c>
      <c r="F23" s="13">
        <f t="shared" si="1"/>
        <v>6.914467122546486</v>
      </c>
    </row>
    <row r="24" spans="1:6" ht="15" x14ac:dyDescent="0.25">
      <c r="A24" s="20">
        <v>1990</v>
      </c>
      <c r="B24" s="21">
        <v>178130</v>
      </c>
      <c r="C24" s="21">
        <v>44853</v>
      </c>
      <c r="D24" s="21">
        <v>0</v>
      </c>
      <c r="E24" s="21">
        <f t="shared" si="0"/>
        <v>222983</v>
      </c>
      <c r="F24" s="23">
        <f t="shared" si="1"/>
        <v>35.956953844277791</v>
      </c>
    </row>
    <row r="25" spans="1:6" ht="15" x14ac:dyDescent="0.25">
      <c r="A25" s="17">
        <v>1991</v>
      </c>
      <c r="B25" s="12">
        <v>209060</v>
      </c>
      <c r="C25" s="12">
        <v>67865</v>
      </c>
      <c r="D25" s="12">
        <v>0</v>
      </c>
      <c r="E25" s="12">
        <f t="shared" si="0"/>
        <v>276925</v>
      </c>
      <c r="F25" s="13">
        <f t="shared" si="1"/>
        <v>24.19108183135037</v>
      </c>
    </row>
    <row r="26" spans="1:6" ht="15" x14ac:dyDescent="0.25">
      <c r="A26" s="20">
        <v>1992</v>
      </c>
      <c r="B26" s="21">
        <v>224913</v>
      </c>
      <c r="C26" s="21">
        <v>78233</v>
      </c>
      <c r="D26" s="21">
        <v>0</v>
      </c>
      <c r="E26" s="21">
        <f t="shared" si="0"/>
        <v>303146</v>
      </c>
      <c r="F26" s="23">
        <f t="shared" si="1"/>
        <v>9.468628690078539</v>
      </c>
    </row>
    <row r="27" spans="1:6" ht="15" x14ac:dyDescent="0.25">
      <c r="A27" s="17">
        <v>1993</v>
      </c>
      <c r="B27" s="12">
        <v>232203</v>
      </c>
      <c r="C27" s="12">
        <v>81307</v>
      </c>
      <c r="D27" s="12">
        <v>0</v>
      </c>
      <c r="E27" s="12">
        <f t="shared" si="0"/>
        <v>313510</v>
      </c>
      <c r="F27" s="13">
        <f t="shared" si="1"/>
        <v>3.4188146965488553</v>
      </c>
    </row>
    <row r="28" spans="1:6" ht="15" x14ac:dyDescent="0.25">
      <c r="A28" s="20">
        <v>1994</v>
      </c>
      <c r="B28" s="21">
        <v>198273</v>
      </c>
      <c r="C28" s="21">
        <v>93827</v>
      </c>
      <c r="D28" s="21">
        <v>0</v>
      </c>
      <c r="E28" s="21">
        <f t="shared" si="0"/>
        <v>292100</v>
      </c>
      <c r="F28" s="31">
        <f t="shared" si="1"/>
        <v>-6.8291282574718508</v>
      </c>
    </row>
    <row r="29" spans="1:6" ht="15" x14ac:dyDescent="0.25">
      <c r="A29" s="17">
        <v>1995</v>
      </c>
      <c r="B29" s="12">
        <v>204117</v>
      </c>
      <c r="C29" s="12">
        <v>96638</v>
      </c>
      <c r="D29" s="12">
        <v>0</v>
      </c>
      <c r="E29" s="12">
        <f t="shared" si="0"/>
        <v>300755</v>
      </c>
      <c r="F29" s="13">
        <f t="shared" si="1"/>
        <v>2.9630263608353413</v>
      </c>
    </row>
    <row r="30" spans="1:6" ht="15" x14ac:dyDescent="0.25">
      <c r="A30" s="20">
        <v>1996</v>
      </c>
      <c r="B30" s="21">
        <v>212909</v>
      </c>
      <c r="C30" s="21">
        <v>102409</v>
      </c>
      <c r="D30" s="21">
        <v>0</v>
      </c>
      <c r="E30" s="21">
        <f t="shared" si="0"/>
        <v>315318</v>
      </c>
      <c r="F30" s="23">
        <f t="shared" si="1"/>
        <v>4.8421472627221407</v>
      </c>
    </row>
    <row r="31" spans="1:6" ht="15" x14ac:dyDescent="0.25">
      <c r="A31" s="17">
        <v>1997</v>
      </c>
      <c r="B31" s="12">
        <v>178332</v>
      </c>
      <c r="C31" s="12">
        <v>92999</v>
      </c>
      <c r="D31" s="12">
        <v>0</v>
      </c>
      <c r="E31" s="12">
        <f t="shared" si="0"/>
        <v>271331</v>
      </c>
      <c r="F31" s="30">
        <f t="shared" si="1"/>
        <v>-13.950044082481817</v>
      </c>
    </row>
    <row r="32" spans="1:6" ht="15" x14ac:dyDescent="0.25">
      <c r="A32" s="20">
        <v>1998</v>
      </c>
      <c r="B32" s="21">
        <v>201587</v>
      </c>
      <c r="C32" s="21">
        <v>110530</v>
      </c>
      <c r="D32" s="21">
        <v>0</v>
      </c>
      <c r="E32" s="21">
        <f t="shared" si="0"/>
        <v>312117</v>
      </c>
      <c r="F32" s="23">
        <f t="shared" si="1"/>
        <v>15.031824598000231</v>
      </c>
    </row>
    <row r="33" spans="1:6" ht="15" x14ac:dyDescent="0.25">
      <c r="A33" s="17">
        <v>1999</v>
      </c>
      <c r="B33" s="12">
        <v>213292</v>
      </c>
      <c r="C33" s="12">
        <v>122619</v>
      </c>
      <c r="D33" s="12">
        <v>126</v>
      </c>
      <c r="E33" s="12">
        <f t="shared" si="0"/>
        <v>336037</v>
      </c>
      <c r="F33" s="13">
        <f t="shared" si="1"/>
        <v>7.663792744387532</v>
      </c>
    </row>
    <row r="34" spans="1:6" ht="15" x14ac:dyDescent="0.25">
      <c r="A34" s="20">
        <v>2000</v>
      </c>
      <c r="B34" s="21">
        <v>227847</v>
      </c>
      <c r="C34" s="21">
        <v>144225</v>
      </c>
      <c r="D34" s="21">
        <v>191</v>
      </c>
      <c r="E34" s="21">
        <f t="shared" si="0"/>
        <v>372263</v>
      </c>
      <c r="F34" s="23">
        <f t="shared" si="1"/>
        <v>10.780360496016804</v>
      </c>
    </row>
    <row r="35" spans="1:6" ht="15" x14ac:dyDescent="0.25">
      <c r="A35" s="17">
        <v>2001</v>
      </c>
      <c r="B35" s="12">
        <v>235767</v>
      </c>
      <c r="C35" s="12">
        <v>152341</v>
      </c>
      <c r="D35" s="12">
        <v>212</v>
      </c>
      <c r="E35" s="12">
        <f t="shared" si="0"/>
        <v>388320</v>
      </c>
      <c r="F35" s="13">
        <f t="shared" si="1"/>
        <v>4.3133483585529486</v>
      </c>
    </row>
    <row r="36" spans="1:6" ht="15" x14ac:dyDescent="0.25">
      <c r="A36" s="20">
        <v>2002</v>
      </c>
      <c r="B36" s="21">
        <v>250025</v>
      </c>
      <c r="C36" s="21">
        <v>165601</v>
      </c>
      <c r="D36" s="21">
        <v>221</v>
      </c>
      <c r="E36" s="21">
        <f t="shared" si="0"/>
        <v>415847</v>
      </c>
      <c r="F36" s="23">
        <f t="shared" si="1"/>
        <v>7.0887412443345621</v>
      </c>
    </row>
    <row r="37" spans="1:6" ht="15" x14ac:dyDescent="0.25">
      <c r="A37" s="17">
        <v>2003</v>
      </c>
      <c r="B37" s="12">
        <v>260645</v>
      </c>
      <c r="C37" s="12">
        <v>177864</v>
      </c>
      <c r="D37" s="12">
        <v>251</v>
      </c>
      <c r="E37" s="12">
        <f t="shared" si="0"/>
        <v>438760</v>
      </c>
      <c r="F37" s="13">
        <f t="shared" si="1"/>
        <v>5.509959191721947</v>
      </c>
    </row>
    <row r="38" spans="1:6" ht="15" x14ac:dyDescent="0.25">
      <c r="A38" s="20">
        <v>2004</v>
      </c>
      <c r="B38" s="21">
        <v>268725</v>
      </c>
      <c r="C38" s="21">
        <v>189568</v>
      </c>
      <c r="D38" s="21">
        <v>256</v>
      </c>
      <c r="E38" s="21">
        <f t="shared" si="0"/>
        <v>458549</v>
      </c>
      <c r="F38" s="23">
        <f t="shared" si="1"/>
        <v>4.5102105934907488</v>
      </c>
    </row>
    <row r="39" spans="1:6" ht="15" x14ac:dyDescent="0.25">
      <c r="A39" s="17">
        <v>2005</v>
      </c>
      <c r="B39" s="12">
        <v>279112</v>
      </c>
      <c r="C39" s="12">
        <v>204186</v>
      </c>
      <c r="D39" s="12">
        <v>266</v>
      </c>
      <c r="E39" s="12">
        <f t="shared" si="0"/>
        <v>483564</v>
      </c>
      <c r="F39" s="13">
        <f t="shared" si="1"/>
        <v>5.4552512381446761</v>
      </c>
    </row>
    <row r="40" spans="1:6" ht="15" x14ac:dyDescent="0.25">
      <c r="A40" s="20">
        <v>2006</v>
      </c>
      <c r="B40" s="21">
        <v>292418</v>
      </c>
      <c r="C40" s="21">
        <v>222580</v>
      </c>
      <c r="D40" s="21">
        <v>281</v>
      </c>
      <c r="E40" s="21">
        <f t="shared" si="0"/>
        <v>515279</v>
      </c>
      <c r="F40" s="23">
        <f t="shared" si="1"/>
        <v>6.5585941054338237</v>
      </c>
    </row>
    <row r="41" spans="1:6" ht="15" x14ac:dyDescent="0.25">
      <c r="A41" s="17">
        <v>2007</v>
      </c>
      <c r="B41" s="12">
        <v>310013</v>
      </c>
      <c r="C41" s="12">
        <v>245843</v>
      </c>
      <c r="D41" s="12">
        <v>294</v>
      </c>
      <c r="E41" s="12">
        <f t="shared" si="0"/>
        <v>556150</v>
      </c>
      <c r="F41" s="13">
        <f t="shared" si="1"/>
        <v>7.9318194609134141</v>
      </c>
    </row>
    <row r="42" spans="1:6" ht="15" x14ac:dyDescent="0.25">
      <c r="A42" s="20">
        <v>2008</v>
      </c>
      <c r="B42" s="21">
        <v>273455</v>
      </c>
      <c r="C42" s="21">
        <v>227806</v>
      </c>
      <c r="D42" s="21">
        <v>277</v>
      </c>
      <c r="E42" s="21">
        <f t="shared" si="0"/>
        <v>501538</v>
      </c>
      <c r="F42" s="31">
        <f t="shared" si="1"/>
        <v>-9.819652971320691</v>
      </c>
    </row>
    <row r="43" spans="1:6" ht="15" x14ac:dyDescent="0.25">
      <c r="A43" s="17">
        <v>2009</v>
      </c>
      <c r="B43" s="12">
        <v>331686</v>
      </c>
      <c r="C43" s="12">
        <v>278133</v>
      </c>
      <c r="D43" s="12">
        <v>329</v>
      </c>
      <c r="E43" s="12">
        <f>SUM(B43:D43)</f>
        <v>610148</v>
      </c>
      <c r="F43" s="13">
        <f>(E43/E42-1)*100</f>
        <v>21.6553880264307</v>
      </c>
    </row>
    <row r="44" spans="1:6" ht="15" x14ac:dyDescent="0.25">
      <c r="A44" s="20">
        <v>2010</v>
      </c>
      <c r="B44" s="21">
        <v>342064</v>
      </c>
      <c r="C44" s="21">
        <v>293053</v>
      </c>
      <c r="D44" s="21">
        <v>351</v>
      </c>
      <c r="E44" s="21">
        <f t="shared" ref="E44" si="2">SUM(B44:D44)</f>
        <v>635468</v>
      </c>
      <c r="F44" s="23">
        <f t="shared" ref="F44" si="3">(E44/E43-1)*100</f>
        <v>4.1498128322964289</v>
      </c>
    </row>
    <row r="45" spans="1:6" ht="15" x14ac:dyDescent="0.25">
      <c r="A45" s="17">
        <v>2011</v>
      </c>
      <c r="B45" s="12">
        <v>351705</v>
      </c>
      <c r="C45" s="12">
        <v>306700</v>
      </c>
      <c r="D45" s="12">
        <v>355</v>
      </c>
      <c r="E45" s="12">
        <f>SUM(B45:D45)</f>
        <v>658760</v>
      </c>
      <c r="F45" s="13">
        <f>(E45/E44-1)*100</f>
        <v>3.6653301189044862</v>
      </c>
    </row>
    <row r="46" spans="1:6" ht="15" x14ac:dyDescent="0.25">
      <c r="A46" s="20">
        <v>2012</v>
      </c>
      <c r="B46" s="21">
        <v>380342</v>
      </c>
      <c r="C46" s="21">
        <v>334858</v>
      </c>
      <c r="D46" s="21">
        <v>483</v>
      </c>
      <c r="E46" s="21">
        <f t="shared" ref="E46" si="4">SUM(B46:D46)</f>
        <v>715683</v>
      </c>
      <c r="F46" s="23">
        <f t="shared" ref="F46" si="5">(E46/E45-1)*100</f>
        <v>8.6409314469609644</v>
      </c>
    </row>
    <row r="47" spans="1:6" ht="15" x14ac:dyDescent="0.25">
      <c r="A47" s="17">
        <v>2013</v>
      </c>
      <c r="B47" s="12">
        <v>381250</v>
      </c>
      <c r="C47" s="12">
        <v>347112</v>
      </c>
      <c r="D47" s="12">
        <v>684</v>
      </c>
      <c r="E47" s="12">
        <f>SUM(B47:D47)</f>
        <v>729046</v>
      </c>
      <c r="F47" s="13">
        <f t="shared" ref="F47:F52" si="6">(E47/E46-1)*100</f>
        <v>1.8671674470400967</v>
      </c>
    </row>
    <row r="48" spans="1:6" ht="15" x14ac:dyDescent="0.25">
      <c r="A48" s="20">
        <v>2014</v>
      </c>
      <c r="B48" s="21">
        <v>395552</v>
      </c>
      <c r="C48" s="21">
        <v>367051</v>
      </c>
      <c r="D48" s="21">
        <v>877</v>
      </c>
      <c r="E48" s="21">
        <f t="shared" ref="E48" si="7">SUM(B48:D48)</f>
        <v>763480</v>
      </c>
      <c r="F48" s="23">
        <f t="shared" si="6"/>
        <v>4.7231587581579193</v>
      </c>
    </row>
    <row r="49" spans="1:6" ht="15" x14ac:dyDescent="0.25">
      <c r="A49" s="17">
        <v>2015</v>
      </c>
      <c r="B49" s="12">
        <v>414790</v>
      </c>
      <c r="C49" s="12">
        <v>390563</v>
      </c>
      <c r="D49" s="12">
        <v>1052</v>
      </c>
      <c r="E49" s="12">
        <f t="shared" ref="E49:E52" si="8">SUM(B49:D49)</f>
        <v>806405</v>
      </c>
      <c r="F49" s="13">
        <f t="shared" si="6"/>
        <v>5.6222821815895552</v>
      </c>
    </row>
    <row r="50" spans="1:6" ht="15" x14ac:dyDescent="0.25">
      <c r="A50" s="20">
        <v>2016</v>
      </c>
      <c r="B50" s="21">
        <v>443058</v>
      </c>
      <c r="C50" s="21">
        <v>420553</v>
      </c>
      <c r="D50" s="21">
        <v>1224</v>
      </c>
      <c r="E50" s="21">
        <f t="shared" si="8"/>
        <v>864835</v>
      </c>
      <c r="F50" s="23">
        <f t="shared" si="6"/>
        <v>7.2457388037028503</v>
      </c>
    </row>
    <row r="51" spans="1:6" ht="15" x14ac:dyDescent="0.25">
      <c r="A51" s="17">
        <v>2017</v>
      </c>
      <c r="B51" s="12">
        <v>463016</v>
      </c>
      <c r="C51" s="12">
        <v>453916</v>
      </c>
      <c r="D51" s="12">
        <v>449</v>
      </c>
      <c r="E51" s="12">
        <f t="shared" si="8"/>
        <v>917381</v>
      </c>
      <c r="F51" s="13">
        <f t="shared" si="6"/>
        <v>6.0758410563864773</v>
      </c>
    </row>
    <row r="52" spans="1:6" ht="15" x14ac:dyDescent="0.25">
      <c r="A52" s="20">
        <v>2018</v>
      </c>
      <c r="B52" s="21">
        <v>496057</v>
      </c>
      <c r="C52" s="21">
        <v>486335</v>
      </c>
      <c r="D52" s="21">
        <v>464</v>
      </c>
      <c r="E52" s="21">
        <f t="shared" si="8"/>
        <v>982856</v>
      </c>
      <c r="F52" s="23">
        <f t="shared" si="6"/>
        <v>7.1371654743231039</v>
      </c>
    </row>
    <row r="53" spans="1:6" ht="15" x14ac:dyDescent="0.25">
      <c r="A53" s="17">
        <v>2019</v>
      </c>
      <c r="B53" s="12">
        <v>561061</v>
      </c>
      <c r="C53" s="12">
        <v>537813</v>
      </c>
      <c r="D53" s="12">
        <v>497</v>
      </c>
      <c r="E53" s="12">
        <f t="shared" ref="E53:E55" si="9">SUM(B53:D53)</f>
        <v>1099371</v>
      </c>
      <c r="F53" s="13">
        <f t="shared" ref="F53" si="10">(E53/E52-1)*100</f>
        <v>11.854737621787926</v>
      </c>
    </row>
    <row r="54" spans="1:6" ht="15" x14ac:dyDescent="0.25">
      <c r="A54" s="20">
        <v>2020</v>
      </c>
      <c r="B54" s="34">
        <v>580035</v>
      </c>
      <c r="C54" s="34">
        <v>563400</v>
      </c>
      <c r="D54" s="34">
        <v>505</v>
      </c>
      <c r="E54" s="34">
        <f t="shared" ref="E54" si="11">SUM(B54:D54)</f>
        <v>1143940</v>
      </c>
      <c r="F54" s="23">
        <f>(E54/E53-1)*100</f>
        <v>4.0540454496252876</v>
      </c>
    </row>
    <row r="55" spans="1:6" ht="15" x14ac:dyDescent="0.25">
      <c r="A55" s="17">
        <v>2021</v>
      </c>
      <c r="B55" s="12">
        <v>606090</v>
      </c>
      <c r="C55" s="12">
        <v>594443</v>
      </c>
      <c r="D55" s="12">
        <v>520</v>
      </c>
      <c r="E55" s="12">
        <f t="shared" si="9"/>
        <v>1201053</v>
      </c>
      <c r="F55" s="13">
        <f>(E55/E54-1)*100</f>
        <v>4.9926569575327484</v>
      </c>
    </row>
    <row r="56" spans="1:6" ht="15" x14ac:dyDescent="0.25">
      <c r="A56" s="20">
        <v>2022</v>
      </c>
      <c r="B56" s="34">
        <v>632252</v>
      </c>
      <c r="C56" s="34">
        <v>620240</v>
      </c>
      <c r="D56" s="34">
        <v>528</v>
      </c>
      <c r="E56" s="34">
        <f t="shared" ref="E56:E57" si="12">SUM(B56:D56)</f>
        <v>1253020</v>
      </c>
      <c r="F56" s="23">
        <f>(E56/E55-1)*100</f>
        <v>4.3267865781110304</v>
      </c>
    </row>
    <row r="57" spans="1:6" ht="15" x14ac:dyDescent="0.25">
      <c r="A57" s="17">
        <v>2023</v>
      </c>
      <c r="B57" s="12">
        <v>671002</v>
      </c>
      <c r="C57" s="12">
        <v>660365</v>
      </c>
      <c r="D57" s="12">
        <v>554</v>
      </c>
      <c r="E57" s="12">
        <f t="shared" si="12"/>
        <v>1331921</v>
      </c>
      <c r="F57" s="13">
        <f>(E57/E56-1)*100</f>
        <v>6.2968667698839687</v>
      </c>
    </row>
    <row r="58" spans="1:6" ht="15" x14ac:dyDescent="0.25">
      <c r="A58" s="20">
        <v>2024</v>
      </c>
      <c r="B58" s="34">
        <v>723462</v>
      </c>
      <c r="C58" s="34">
        <v>711776</v>
      </c>
      <c r="D58" s="34">
        <v>646</v>
      </c>
      <c r="E58" s="34">
        <f t="shared" ref="E58" si="13">SUM(B58:D58)</f>
        <v>1435884</v>
      </c>
      <c r="F58" s="23">
        <f>(E58/E57-1)*100</f>
        <v>7.8054929684268082</v>
      </c>
    </row>
  </sheetData>
  <mergeCells count="8">
    <mergeCell ref="A8:F8"/>
    <mergeCell ref="E11:E12"/>
    <mergeCell ref="F11:F12"/>
    <mergeCell ref="A9:F9"/>
    <mergeCell ref="A11:A12"/>
    <mergeCell ref="B11:B12"/>
    <mergeCell ref="C11:C12"/>
    <mergeCell ref="D11:D12"/>
  </mergeCells>
  <phoneticPr fontId="0" type="noConversion"/>
  <printOptions horizontalCentered="1"/>
  <pageMargins left="0.75" right="0.75" top="0.55000000000000004" bottom="1" header="0" footer="0"/>
  <pageSetup paperSize="9" orientation="portrait" r:id="rId1"/>
  <headerFooter alignWithMargins="0"/>
  <ignoredErrors>
    <ignoredError sqref="E56:E58 E14:E53" formulaRange="1"/>
    <ignoredError sqref="E54:E55" formula="1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H77"/>
  <sheetViews>
    <sheetView workbookViewId="0">
      <selection activeCell="B71" sqref="B71"/>
    </sheetView>
  </sheetViews>
  <sheetFormatPr baseColWidth="10" defaultColWidth="11.42578125" defaultRowHeight="12.75" x14ac:dyDescent="0.2"/>
  <cols>
    <col min="2" max="2" width="18.7109375" customWidth="1"/>
    <col min="3" max="3" width="20.5703125" customWidth="1"/>
    <col min="4" max="4" width="10.5703125" customWidth="1"/>
    <col min="5" max="5" width="11.42578125" customWidth="1"/>
  </cols>
  <sheetData>
    <row r="2" spans="1:5" ht="17.25" x14ac:dyDescent="0.3">
      <c r="A2" s="9" t="s">
        <v>26</v>
      </c>
      <c r="B2" s="9"/>
      <c r="C2" s="9"/>
      <c r="D2" s="10"/>
      <c r="E2" s="10"/>
    </row>
    <row r="3" spans="1:5" ht="17.25" x14ac:dyDescent="0.3">
      <c r="A3" s="10"/>
      <c r="B3" s="10"/>
      <c r="C3" s="10"/>
      <c r="D3" s="10"/>
      <c r="E3" s="10"/>
    </row>
    <row r="4" spans="1:5" ht="17.25" x14ac:dyDescent="0.3">
      <c r="A4" s="38" t="s">
        <v>19</v>
      </c>
      <c r="B4" s="38"/>
      <c r="C4" s="38"/>
      <c r="D4" s="38"/>
      <c r="E4" s="38"/>
    </row>
    <row r="5" spans="1:5" ht="17.25" x14ac:dyDescent="0.3">
      <c r="A5" s="38" t="s">
        <v>35</v>
      </c>
      <c r="B5" s="38"/>
      <c r="C5" s="38"/>
      <c r="D5" s="38"/>
      <c r="E5" s="38"/>
    </row>
    <row r="6" spans="1:5" x14ac:dyDescent="0.2">
      <c r="E6" s="3"/>
    </row>
    <row r="7" spans="1:5" ht="17.25" customHeight="1" x14ac:dyDescent="0.2">
      <c r="A7" s="37" t="s">
        <v>1</v>
      </c>
      <c r="B7" s="37" t="s">
        <v>8</v>
      </c>
      <c r="C7" s="37" t="s">
        <v>9</v>
      </c>
      <c r="D7" s="37" t="s">
        <v>2</v>
      </c>
      <c r="E7" s="37" t="s">
        <v>3</v>
      </c>
    </row>
    <row r="8" spans="1:5" ht="23.25" customHeight="1" x14ac:dyDescent="0.2">
      <c r="A8" s="37"/>
      <c r="B8" s="37"/>
      <c r="C8" s="37"/>
      <c r="D8" s="37"/>
      <c r="E8" s="37"/>
    </row>
    <row r="9" spans="1:5" ht="7.5" customHeight="1" x14ac:dyDescent="0.2">
      <c r="A9" s="8"/>
      <c r="B9" s="8"/>
      <c r="C9" s="8"/>
      <c r="D9" s="8"/>
      <c r="E9" s="8"/>
    </row>
    <row r="10" spans="1:5" ht="15" x14ac:dyDescent="0.25">
      <c r="A10" s="20">
        <v>1980</v>
      </c>
      <c r="B10" s="21">
        <v>1569</v>
      </c>
      <c r="C10" s="21">
        <v>949</v>
      </c>
      <c r="D10" s="21">
        <f>SUM(B10:C10)</f>
        <v>2518</v>
      </c>
      <c r="E10" s="22" t="s">
        <v>17</v>
      </c>
    </row>
    <row r="11" spans="1:5" ht="15" x14ac:dyDescent="0.25">
      <c r="A11" s="17">
        <v>1981</v>
      </c>
      <c r="B11" s="12">
        <v>1596</v>
      </c>
      <c r="C11" s="12">
        <v>1046</v>
      </c>
      <c r="D11" s="12">
        <f t="shared" ref="D11:D38" si="0">SUM(B11:C11)</f>
        <v>2642</v>
      </c>
      <c r="E11" s="13">
        <f>(D11/D10-1)*100</f>
        <v>4.924543288324057</v>
      </c>
    </row>
    <row r="12" spans="1:5" ht="15" x14ac:dyDescent="0.25">
      <c r="A12" s="20">
        <v>1982</v>
      </c>
      <c r="B12" s="21">
        <v>1602</v>
      </c>
      <c r="C12" s="21">
        <v>1150</v>
      </c>
      <c r="D12" s="21">
        <f t="shared" si="0"/>
        <v>2752</v>
      </c>
      <c r="E12" s="23">
        <f t="shared" ref="E12:E37" si="1">(D12/D11-1)*100</f>
        <v>4.1635124905374798</v>
      </c>
    </row>
    <row r="13" spans="1:5" ht="15" x14ac:dyDescent="0.25">
      <c r="A13" s="17">
        <v>1983</v>
      </c>
      <c r="B13" s="12">
        <v>1627</v>
      </c>
      <c r="C13" s="12">
        <v>1200</v>
      </c>
      <c r="D13" s="12">
        <f t="shared" si="0"/>
        <v>2827</v>
      </c>
      <c r="E13" s="13">
        <f t="shared" si="1"/>
        <v>2.7252906976744207</v>
      </c>
    </row>
    <row r="14" spans="1:5" ht="15" x14ac:dyDescent="0.25">
      <c r="A14" s="20">
        <v>1984</v>
      </c>
      <c r="B14" s="21">
        <v>1626</v>
      </c>
      <c r="C14" s="21">
        <v>1239</v>
      </c>
      <c r="D14" s="21">
        <f t="shared" si="0"/>
        <v>2865</v>
      </c>
      <c r="E14" s="23">
        <f t="shared" si="1"/>
        <v>1.344181110718079</v>
      </c>
    </row>
    <row r="15" spans="1:5" ht="15" x14ac:dyDescent="0.25">
      <c r="A15" s="17">
        <v>1985</v>
      </c>
      <c r="B15" s="12">
        <v>1606</v>
      </c>
      <c r="C15" s="12">
        <v>1289</v>
      </c>
      <c r="D15" s="12">
        <f t="shared" si="0"/>
        <v>2895</v>
      </c>
      <c r="E15" s="13">
        <f t="shared" si="1"/>
        <v>1.0471204188481575</v>
      </c>
    </row>
    <row r="16" spans="1:5" ht="15" x14ac:dyDescent="0.25">
      <c r="A16" s="20">
        <v>1986</v>
      </c>
      <c r="B16" s="21">
        <v>1609</v>
      </c>
      <c r="C16" s="21">
        <v>1366</v>
      </c>
      <c r="D16" s="21">
        <f t="shared" si="0"/>
        <v>2975</v>
      </c>
      <c r="E16" s="23">
        <f t="shared" si="1"/>
        <v>2.7633851468048309</v>
      </c>
    </row>
    <row r="17" spans="1:5" ht="15" x14ac:dyDescent="0.25">
      <c r="A17" s="17">
        <v>1987</v>
      </c>
      <c r="B17" s="12">
        <v>1631</v>
      </c>
      <c r="C17" s="12">
        <v>1456</v>
      </c>
      <c r="D17" s="12">
        <f t="shared" si="0"/>
        <v>3087</v>
      </c>
      <c r="E17" s="13">
        <f t="shared" si="1"/>
        <v>3.7647058823529367</v>
      </c>
    </row>
    <row r="18" spans="1:5" ht="15" x14ac:dyDescent="0.25">
      <c r="A18" s="20">
        <v>1988</v>
      </c>
      <c r="B18" s="21">
        <v>1633</v>
      </c>
      <c r="C18" s="21">
        <v>1516</v>
      </c>
      <c r="D18" s="21">
        <f t="shared" si="0"/>
        <v>3149</v>
      </c>
      <c r="E18" s="23">
        <f t="shared" si="1"/>
        <v>2.0084224165856757</v>
      </c>
    </row>
    <row r="19" spans="1:5" ht="15" x14ac:dyDescent="0.25">
      <c r="A19" s="17">
        <v>1989</v>
      </c>
      <c r="B19" s="12">
        <v>1662</v>
      </c>
      <c r="C19" s="12">
        <v>1675</v>
      </c>
      <c r="D19" s="12">
        <f t="shared" si="0"/>
        <v>3337</v>
      </c>
      <c r="E19" s="13">
        <f t="shared" si="1"/>
        <v>5.9701492537313383</v>
      </c>
    </row>
    <row r="20" spans="1:5" ht="15" x14ac:dyDescent="0.25">
      <c r="A20" s="20">
        <v>1990</v>
      </c>
      <c r="B20" s="21">
        <v>1892</v>
      </c>
      <c r="C20" s="21">
        <v>1590</v>
      </c>
      <c r="D20" s="21">
        <f t="shared" si="0"/>
        <v>3482</v>
      </c>
      <c r="E20" s="23">
        <f t="shared" si="1"/>
        <v>4.3452202577165089</v>
      </c>
    </row>
    <row r="21" spans="1:5" ht="15" x14ac:dyDescent="0.25">
      <c r="A21" s="17">
        <v>1991</v>
      </c>
      <c r="B21" s="12">
        <v>3137</v>
      </c>
      <c r="C21" s="12">
        <v>563</v>
      </c>
      <c r="D21" s="12">
        <f t="shared" si="0"/>
        <v>3700</v>
      </c>
      <c r="E21" s="13">
        <f t="shared" si="1"/>
        <v>6.2607696726019624</v>
      </c>
    </row>
    <row r="22" spans="1:5" ht="15" x14ac:dyDescent="0.25">
      <c r="A22" s="20">
        <v>1992</v>
      </c>
      <c r="B22" s="21">
        <v>3290</v>
      </c>
      <c r="C22" s="21">
        <v>590</v>
      </c>
      <c r="D22" s="21">
        <f t="shared" si="0"/>
        <v>3880</v>
      </c>
      <c r="E22" s="23">
        <f t="shared" si="1"/>
        <v>4.8648648648648596</v>
      </c>
    </row>
    <row r="23" spans="1:5" ht="15" x14ac:dyDescent="0.25">
      <c r="A23" s="17">
        <v>1993</v>
      </c>
      <c r="B23" s="12">
        <v>3459</v>
      </c>
      <c r="C23" s="12">
        <v>617</v>
      </c>
      <c r="D23" s="12">
        <f t="shared" si="0"/>
        <v>4076</v>
      </c>
      <c r="E23" s="13">
        <f t="shared" si="1"/>
        <v>5.0515463917525816</v>
      </c>
    </row>
    <row r="24" spans="1:5" ht="15" x14ac:dyDescent="0.25">
      <c r="A24" s="20">
        <v>1994</v>
      </c>
      <c r="B24" s="21">
        <v>4545</v>
      </c>
      <c r="C24" s="21">
        <v>642</v>
      </c>
      <c r="D24" s="21">
        <f t="shared" si="0"/>
        <v>5187</v>
      </c>
      <c r="E24" s="23">
        <f t="shared" si="1"/>
        <v>27.257114818449459</v>
      </c>
    </row>
    <row r="25" spans="1:5" ht="15" x14ac:dyDescent="0.25">
      <c r="A25" s="17">
        <v>1995</v>
      </c>
      <c r="B25" s="12">
        <v>5278</v>
      </c>
      <c r="C25" s="12">
        <v>1171</v>
      </c>
      <c r="D25" s="12">
        <f t="shared" si="0"/>
        <v>6449</v>
      </c>
      <c r="E25" s="13">
        <f t="shared" si="1"/>
        <v>24.330055909003278</v>
      </c>
    </row>
    <row r="26" spans="1:5" ht="15" x14ac:dyDescent="0.25">
      <c r="A26" s="20">
        <v>1996</v>
      </c>
      <c r="B26" s="21">
        <v>5841</v>
      </c>
      <c r="C26" s="21">
        <v>398</v>
      </c>
      <c r="D26" s="21">
        <f t="shared" si="0"/>
        <v>6239</v>
      </c>
      <c r="E26" s="31">
        <f t="shared" si="1"/>
        <v>-3.2563188091176976</v>
      </c>
    </row>
    <row r="27" spans="1:5" ht="15" x14ac:dyDescent="0.25">
      <c r="A27" s="17">
        <v>1997</v>
      </c>
      <c r="B27" s="12">
        <v>5107</v>
      </c>
      <c r="C27" s="12">
        <v>776</v>
      </c>
      <c r="D27" s="12">
        <f t="shared" si="0"/>
        <v>5883</v>
      </c>
      <c r="E27" s="30">
        <f t="shared" si="1"/>
        <v>-5.706042635037667</v>
      </c>
    </row>
    <row r="28" spans="1:5" ht="15" x14ac:dyDescent="0.25">
      <c r="A28" s="20">
        <v>1998</v>
      </c>
      <c r="B28" s="21">
        <v>6812</v>
      </c>
      <c r="C28" s="21">
        <v>1052</v>
      </c>
      <c r="D28" s="21">
        <f t="shared" si="0"/>
        <v>7864</v>
      </c>
      <c r="E28" s="23">
        <f t="shared" si="1"/>
        <v>33.673295937446881</v>
      </c>
    </row>
    <row r="29" spans="1:5" ht="15" x14ac:dyDescent="0.25">
      <c r="A29" s="17">
        <v>1999</v>
      </c>
      <c r="B29" s="12">
        <v>6297</v>
      </c>
      <c r="C29" s="12">
        <v>1486</v>
      </c>
      <c r="D29" s="12">
        <f t="shared" si="0"/>
        <v>7783</v>
      </c>
      <c r="E29" s="30">
        <f t="shared" si="1"/>
        <v>-1.0300101729399769</v>
      </c>
    </row>
    <row r="30" spans="1:5" ht="15" x14ac:dyDescent="0.25">
      <c r="A30" s="20">
        <v>2000</v>
      </c>
      <c r="B30" s="21">
        <v>5669</v>
      </c>
      <c r="C30" s="21">
        <v>2211</v>
      </c>
      <c r="D30" s="21">
        <f t="shared" si="0"/>
        <v>7880</v>
      </c>
      <c r="E30" s="23">
        <f t="shared" si="1"/>
        <v>1.246306051651036</v>
      </c>
    </row>
    <row r="31" spans="1:5" ht="15" x14ac:dyDescent="0.25">
      <c r="A31" s="17">
        <v>2001</v>
      </c>
      <c r="B31" s="12">
        <v>6101</v>
      </c>
      <c r="C31" s="12">
        <v>2017</v>
      </c>
      <c r="D31" s="12">
        <f t="shared" si="0"/>
        <v>8118</v>
      </c>
      <c r="E31" s="13">
        <f t="shared" si="1"/>
        <v>3.0203045685279095</v>
      </c>
    </row>
    <row r="32" spans="1:5" ht="15" x14ac:dyDescent="0.25">
      <c r="A32" s="20">
        <v>2002</v>
      </c>
      <c r="B32" s="21">
        <v>7351</v>
      </c>
      <c r="C32" s="21">
        <v>2459</v>
      </c>
      <c r="D32" s="21">
        <f t="shared" si="0"/>
        <v>9810</v>
      </c>
      <c r="E32" s="23">
        <f t="shared" si="1"/>
        <v>20.842572062084265</v>
      </c>
    </row>
    <row r="33" spans="1:5" ht="15" x14ac:dyDescent="0.25">
      <c r="A33" s="17">
        <v>2003</v>
      </c>
      <c r="B33" s="12">
        <v>7805</v>
      </c>
      <c r="C33" s="12">
        <v>2627</v>
      </c>
      <c r="D33" s="12">
        <f t="shared" si="0"/>
        <v>10432</v>
      </c>
      <c r="E33" s="13">
        <f t="shared" si="1"/>
        <v>6.3404689092762423</v>
      </c>
    </row>
    <row r="34" spans="1:5" ht="15" x14ac:dyDescent="0.25">
      <c r="A34" s="20">
        <v>2004</v>
      </c>
      <c r="B34" s="21">
        <v>8202</v>
      </c>
      <c r="C34" s="21">
        <v>2776</v>
      </c>
      <c r="D34" s="21">
        <f t="shared" si="0"/>
        <v>10978</v>
      </c>
      <c r="E34" s="23">
        <f t="shared" si="1"/>
        <v>5.233895705521463</v>
      </c>
    </row>
    <row r="35" spans="1:5" ht="15" x14ac:dyDescent="0.25">
      <c r="A35" s="17">
        <v>2005</v>
      </c>
      <c r="B35" s="12">
        <v>8815</v>
      </c>
      <c r="C35" s="12">
        <v>2943</v>
      </c>
      <c r="D35" s="12">
        <f t="shared" si="0"/>
        <v>11758</v>
      </c>
      <c r="E35" s="13">
        <f t="shared" si="1"/>
        <v>7.1051193295682324</v>
      </c>
    </row>
    <row r="36" spans="1:5" ht="15" x14ac:dyDescent="0.25">
      <c r="A36" s="20">
        <v>2006</v>
      </c>
      <c r="B36" s="21">
        <v>10632</v>
      </c>
      <c r="C36" s="21">
        <v>3366</v>
      </c>
      <c r="D36" s="21">
        <f t="shared" si="0"/>
        <v>13998</v>
      </c>
      <c r="E36" s="23">
        <f>(D36/D35-1)*100</f>
        <v>19.050858989624086</v>
      </c>
    </row>
    <row r="37" spans="1:5" ht="15" x14ac:dyDescent="0.25">
      <c r="A37" s="17">
        <v>2007</v>
      </c>
      <c r="B37" s="12">
        <v>11373</v>
      </c>
      <c r="C37" s="12">
        <v>3550</v>
      </c>
      <c r="D37" s="12">
        <f t="shared" si="0"/>
        <v>14923</v>
      </c>
      <c r="E37" s="13">
        <f t="shared" si="1"/>
        <v>6.6080868695527872</v>
      </c>
    </row>
    <row r="38" spans="1:5" ht="15" x14ac:dyDescent="0.25">
      <c r="A38" s="20">
        <v>2008</v>
      </c>
      <c r="B38" s="21">
        <v>10287</v>
      </c>
      <c r="C38" s="21">
        <v>2894</v>
      </c>
      <c r="D38" s="21">
        <f t="shared" si="0"/>
        <v>13181</v>
      </c>
      <c r="E38" s="31">
        <f t="shared" ref="E38:E43" si="2">(D38/D37-1)*100</f>
        <v>-11.67325604771159</v>
      </c>
    </row>
    <row r="39" spans="1:5" ht="15" x14ac:dyDescent="0.25">
      <c r="A39" s="17">
        <v>2009</v>
      </c>
      <c r="B39" s="12">
        <v>12098</v>
      </c>
      <c r="C39" s="12">
        <v>3412</v>
      </c>
      <c r="D39" s="12">
        <f>SUM(B39:C39)</f>
        <v>15510</v>
      </c>
      <c r="E39" s="13">
        <f t="shared" si="2"/>
        <v>17.669372581746458</v>
      </c>
    </row>
    <row r="40" spans="1:5" ht="15" x14ac:dyDescent="0.25">
      <c r="A40" s="20">
        <v>2010</v>
      </c>
      <c r="B40" s="21">
        <v>13210</v>
      </c>
      <c r="C40" s="21">
        <v>3682</v>
      </c>
      <c r="D40" s="21">
        <f t="shared" ref="D40" si="3">SUM(B40:C40)</f>
        <v>16892</v>
      </c>
      <c r="E40" s="23">
        <f t="shared" si="2"/>
        <v>8.9103803997421025</v>
      </c>
    </row>
    <row r="41" spans="1:5" ht="15" x14ac:dyDescent="0.25">
      <c r="A41" s="17">
        <v>2011</v>
      </c>
      <c r="B41" s="12">
        <v>15370</v>
      </c>
      <c r="C41" s="12">
        <v>4517</v>
      </c>
      <c r="D41" s="12">
        <f>SUM(B41:C41)</f>
        <v>19887</v>
      </c>
      <c r="E41" s="13">
        <f t="shared" si="2"/>
        <v>17.730286526166239</v>
      </c>
    </row>
    <row r="42" spans="1:5" ht="15" x14ac:dyDescent="0.25">
      <c r="A42" s="20">
        <v>2012</v>
      </c>
      <c r="B42" s="21">
        <v>15298</v>
      </c>
      <c r="C42" s="21">
        <v>4716</v>
      </c>
      <c r="D42" s="21">
        <f t="shared" ref="D42" si="4">SUM(B42:C42)</f>
        <v>20014</v>
      </c>
      <c r="E42" s="23">
        <f t="shared" si="2"/>
        <v>0.63860813596821053</v>
      </c>
    </row>
    <row r="43" spans="1:5" ht="15" x14ac:dyDescent="0.25">
      <c r="A43" s="17">
        <v>2013</v>
      </c>
      <c r="B43" s="12">
        <v>14416</v>
      </c>
      <c r="C43" s="12">
        <v>4521</v>
      </c>
      <c r="D43" s="12">
        <f>SUM(B43:C43)</f>
        <v>18937</v>
      </c>
      <c r="E43" s="30">
        <f t="shared" si="2"/>
        <v>-5.3812331368042425</v>
      </c>
    </row>
    <row r="44" spans="1:5" ht="15" x14ac:dyDescent="0.25">
      <c r="A44" s="20">
        <v>2014</v>
      </c>
      <c r="B44" s="21">
        <v>15084</v>
      </c>
      <c r="C44" s="21">
        <v>4819</v>
      </c>
      <c r="D44" s="21">
        <f t="shared" ref="D44:D45" si="5">SUM(B44:C44)</f>
        <v>19903</v>
      </c>
      <c r="E44" s="23">
        <f t="shared" ref="E44:E49" si="6">(D44/D43-1)*100</f>
        <v>5.1011247821724615</v>
      </c>
    </row>
    <row r="45" spans="1:5" ht="15" x14ac:dyDescent="0.25">
      <c r="A45" s="17">
        <v>2015</v>
      </c>
      <c r="B45" s="12">
        <v>16109</v>
      </c>
      <c r="C45" s="12">
        <v>5228</v>
      </c>
      <c r="D45" s="12">
        <f t="shared" si="5"/>
        <v>21337</v>
      </c>
      <c r="E45" s="13">
        <f t="shared" si="6"/>
        <v>7.20494397829472</v>
      </c>
    </row>
    <row r="46" spans="1:5" ht="15" x14ac:dyDescent="0.25">
      <c r="A46" s="20">
        <v>2016</v>
      </c>
      <c r="B46" s="21">
        <v>17082</v>
      </c>
      <c r="C46" s="21">
        <v>5622</v>
      </c>
      <c r="D46" s="21">
        <f t="shared" ref="D46:D48" si="7">SUM(B46:C46)</f>
        <v>22704</v>
      </c>
      <c r="E46" s="23">
        <f t="shared" si="6"/>
        <v>6.4067113464873149</v>
      </c>
    </row>
    <row r="47" spans="1:5" ht="15" x14ac:dyDescent="0.25">
      <c r="A47" s="17">
        <v>2017</v>
      </c>
      <c r="B47" s="12">
        <v>20319</v>
      </c>
      <c r="C47" s="12">
        <v>5401</v>
      </c>
      <c r="D47" s="12">
        <f t="shared" si="7"/>
        <v>25720</v>
      </c>
      <c r="E47" s="13">
        <f t="shared" si="6"/>
        <v>13.284002818886531</v>
      </c>
    </row>
    <row r="48" spans="1:5" ht="15" x14ac:dyDescent="0.25">
      <c r="A48" s="20">
        <v>2018</v>
      </c>
      <c r="B48" s="21">
        <v>21582</v>
      </c>
      <c r="C48" s="21">
        <v>5792</v>
      </c>
      <c r="D48" s="21">
        <f t="shared" si="7"/>
        <v>27374</v>
      </c>
      <c r="E48" s="23">
        <f t="shared" si="6"/>
        <v>6.4307931570761978</v>
      </c>
    </row>
    <row r="49" spans="1:5" ht="15" x14ac:dyDescent="0.25">
      <c r="A49" s="17">
        <v>2019</v>
      </c>
      <c r="B49" s="12">
        <v>22849</v>
      </c>
      <c r="C49" s="12">
        <v>5272</v>
      </c>
      <c r="D49" s="12">
        <f t="shared" ref="D49" si="8">SUM(B49:C49)</f>
        <v>28121</v>
      </c>
      <c r="E49" s="13">
        <f t="shared" si="6"/>
        <v>2.7288668079199274</v>
      </c>
    </row>
    <row r="50" spans="1:5" ht="15" x14ac:dyDescent="0.25">
      <c r="A50" s="20">
        <v>2020</v>
      </c>
      <c r="B50" s="34">
        <v>23471</v>
      </c>
      <c r="C50" s="34">
        <v>5532</v>
      </c>
      <c r="D50" s="21">
        <f t="shared" ref="D50" si="9">SUM(B50:C50)</f>
        <v>29003</v>
      </c>
      <c r="E50" s="23">
        <f t="shared" ref="E50" si="10">(D50/D49-1)*100</f>
        <v>3.1364460723302789</v>
      </c>
    </row>
    <row r="51" spans="1:5" ht="15" x14ac:dyDescent="0.25">
      <c r="A51" s="17">
        <v>2021</v>
      </c>
      <c r="B51" s="12">
        <v>24655</v>
      </c>
      <c r="C51" s="12">
        <v>5936</v>
      </c>
      <c r="D51" s="12">
        <f t="shared" ref="D51" si="11">SUM(B51:C51)</f>
        <v>30591</v>
      </c>
      <c r="E51" s="13">
        <f t="shared" ref="E51" si="12">(D51/D50-1)*100</f>
        <v>5.4752956590697455</v>
      </c>
    </row>
    <row r="52" spans="1:5" ht="15" x14ac:dyDescent="0.25">
      <c r="A52" s="20">
        <v>2022</v>
      </c>
      <c r="B52" s="34">
        <v>25846</v>
      </c>
      <c r="C52" s="34">
        <v>6295</v>
      </c>
      <c r="D52" s="21">
        <f t="shared" ref="D52" si="13">SUM(B52:C52)</f>
        <v>32141</v>
      </c>
      <c r="E52" s="23">
        <f t="shared" ref="E52" si="14">(D52/D51-1)*100</f>
        <v>5.0668497270438984</v>
      </c>
    </row>
    <row r="53" spans="1:5" ht="15" x14ac:dyDescent="0.25">
      <c r="A53" s="17">
        <v>2023</v>
      </c>
      <c r="B53" s="12">
        <v>27163</v>
      </c>
      <c r="C53" s="12">
        <v>6694</v>
      </c>
      <c r="D53" s="12">
        <f t="shared" ref="D53" si="15">SUM(B53:C53)</f>
        <v>33857</v>
      </c>
      <c r="E53" s="13">
        <f t="shared" ref="E53" si="16">(D53/D52-1)*100</f>
        <v>5.3389751407859176</v>
      </c>
    </row>
    <row r="54" spans="1:5" ht="15" x14ac:dyDescent="0.25">
      <c r="A54" s="20">
        <v>2024</v>
      </c>
      <c r="B54" s="34">
        <v>28984</v>
      </c>
      <c r="C54" s="34">
        <v>7301</v>
      </c>
      <c r="D54" s="21">
        <f t="shared" ref="D54" si="17">SUM(B54:C54)</f>
        <v>36285</v>
      </c>
      <c r="E54" s="23">
        <f t="shared" ref="E54" si="18">(D54/D53-1)*100</f>
        <v>7.171338275688921</v>
      </c>
    </row>
    <row r="77" spans="8:8" x14ac:dyDescent="0.2">
      <c r="H77" s="16"/>
    </row>
  </sheetData>
  <mergeCells count="7">
    <mergeCell ref="E7:E8"/>
    <mergeCell ref="A4:E4"/>
    <mergeCell ref="A5:E5"/>
    <mergeCell ref="A7:A8"/>
    <mergeCell ref="B7:B8"/>
    <mergeCell ref="C7:C8"/>
    <mergeCell ref="D7:D8"/>
  </mergeCells>
  <phoneticPr fontId="0" type="noConversion"/>
  <printOptions horizontalCentered="1"/>
  <pageMargins left="0.75" right="0.75" top="0.51" bottom="1" header="0" footer="0"/>
  <pageSetup paperSize="9" orientation="portrait" r:id="rId1"/>
  <headerFooter alignWithMargins="0"/>
  <ignoredErrors>
    <ignoredError sqref="D44:D48 D10:D43 D49:E49 D50:D54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E55"/>
  <sheetViews>
    <sheetView workbookViewId="0">
      <selection activeCell="C67" sqref="C67"/>
    </sheetView>
  </sheetViews>
  <sheetFormatPr baseColWidth="10" defaultColWidth="11.42578125" defaultRowHeight="12.75" x14ac:dyDescent="0.2"/>
  <cols>
    <col min="1" max="1" width="13.85546875" customWidth="1"/>
    <col min="2" max="2" width="20.140625" customWidth="1"/>
    <col min="3" max="3" width="22.42578125" customWidth="1"/>
    <col min="4" max="4" width="12.42578125" customWidth="1"/>
    <col min="5" max="5" width="11.140625" customWidth="1"/>
  </cols>
  <sheetData>
    <row r="2" spans="1:5" ht="17.25" x14ac:dyDescent="0.3">
      <c r="A2" s="9" t="s">
        <v>27</v>
      </c>
      <c r="B2" s="9"/>
      <c r="C2" s="9"/>
      <c r="D2" s="9"/>
      <c r="E2" s="9"/>
    </row>
    <row r="3" spans="1:5" ht="17.25" x14ac:dyDescent="0.3">
      <c r="A3" s="9"/>
      <c r="B3" s="9"/>
      <c r="C3" s="9"/>
      <c r="D3" s="9"/>
      <c r="E3" s="9"/>
    </row>
    <row r="4" spans="1:5" ht="17.25" x14ac:dyDescent="0.3">
      <c r="A4" s="38" t="s">
        <v>10</v>
      </c>
      <c r="B4" s="38"/>
      <c r="C4" s="38"/>
      <c r="D4" s="38"/>
      <c r="E4" s="38"/>
    </row>
    <row r="5" spans="1:5" ht="17.25" x14ac:dyDescent="0.3">
      <c r="A5" s="39" t="s">
        <v>20</v>
      </c>
      <c r="B5" s="39"/>
      <c r="C5" s="39"/>
      <c r="D5" s="39"/>
      <c r="E5" s="39"/>
    </row>
    <row r="6" spans="1:5" ht="17.25" x14ac:dyDescent="0.3">
      <c r="A6" s="39" t="s">
        <v>36</v>
      </c>
      <c r="B6" s="39"/>
      <c r="C6" s="39"/>
      <c r="D6" s="39"/>
      <c r="E6" s="39"/>
    </row>
    <row r="7" spans="1:5" x14ac:dyDescent="0.2">
      <c r="A7" s="2"/>
      <c r="B7" s="2"/>
      <c r="C7" s="2"/>
      <c r="D7" s="2"/>
      <c r="E7" s="3"/>
    </row>
    <row r="8" spans="1:5" ht="18" customHeight="1" x14ac:dyDescent="0.2">
      <c r="A8" s="37" t="s">
        <v>1</v>
      </c>
      <c r="B8" s="37" t="s">
        <v>8</v>
      </c>
      <c r="C8" s="37" t="s">
        <v>9</v>
      </c>
      <c r="D8" s="37" t="s">
        <v>2</v>
      </c>
      <c r="E8" s="37" t="s">
        <v>3</v>
      </c>
    </row>
    <row r="9" spans="1:5" ht="20.25" customHeight="1" x14ac:dyDescent="0.2">
      <c r="A9" s="37"/>
      <c r="B9" s="37"/>
      <c r="C9" s="37"/>
      <c r="D9" s="37"/>
      <c r="E9" s="37"/>
    </row>
    <row r="10" spans="1:5" ht="9" customHeight="1" x14ac:dyDescent="0.2">
      <c r="A10" s="8"/>
      <c r="B10" s="8"/>
      <c r="C10" s="8"/>
      <c r="D10" s="8"/>
      <c r="E10" s="8"/>
    </row>
    <row r="11" spans="1:5" ht="15" x14ac:dyDescent="0.25">
      <c r="A11" s="20">
        <v>1980</v>
      </c>
      <c r="B11" s="21">
        <v>117023</v>
      </c>
      <c r="C11" s="21">
        <v>136146</v>
      </c>
      <c r="D11" s="21">
        <f>SUM(B11:C11)</f>
        <v>253169</v>
      </c>
      <c r="E11" s="22" t="s">
        <v>17</v>
      </c>
    </row>
    <row r="12" spans="1:5" ht="15" x14ac:dyDescent="0.25">
      <c r="A12" s="17">
        <v>1981</v>
      </c>
      <c r="B12" s="12">
        <v>128754</v>
      </c>
      <c r="C12" s="12">
        <v>147538</v>
      </c>
      <c r="D12" s="12">
        <f t="shared" ref="D12:D39" si="0">SUM(B12:C12)</f>
        <v>276292</v>
      </c>
      <c r="E12" s="13">
        <f>(D12/D11-1)*100</f>
        <v>9.133424708396376</v>
      </c>
    </row>
    <row r="13" spans="1:5" ht="15" x14ac:dyDescent="0.25">
      <c r="A13" s="20">
        <v>1982</v>
      </c>
      <c r="B13" s="21">
        <v>129354</v>
      </c>
      <c r="C13" s="21">
        <v>147999</v>
      </c>
      <c r="D13" s="21">
        <f t="shared" si="0"/>
        <v>277353</v>
      </c>
      <c r="E13" s="24">
        <f t="shared" ref="E13:E38" si="1">(D13/D12-1)*100</f>
        <v>0.38401401415892877</v>
      </c>
    </row>
    <row r="14" spans="1:5" ht="15" x14ac:dyDescent="0.25">
      <c r="A14" s="17">
        <v>1983</v>
      </c>
      <c r="B14" s="12">
        <v>129714</v>
      </c>
      <c r="C14" s="12">
        <v>148368</v>
      </c>
      <c r="D14" s="12">
        <f t="shared" si="0"/>
        <v>278082</v>
      </c>
      <c r="E14" s="13">
        <f t="shared" si="1"/>
        <v>0.26284193789143373</v>
      </c>
    </row>
    <row r="15" spans="1:5" ht="15" x14ac:dyDescent="0.25">
      <c r="A15" s="20">
        <v>1984</v>
      </c>
      <c r="B15" s="21">
        <v>130806</v>
      </c>
      <c r="C15" s="21">
        <v>151377</v>
      </c>
      <c r="D15" s="21">
        <f t="shared" si="0"/>
        <v>282183</v>
      </c>
      <c r="E15" s="24">
        <f t="shared" si="1"/>
        <v>1.474744859429955</v>
      </c>
    </row>
    <row r="16" spans="1:5" ht="15" x14ac:dyDescent="0.25">
      <c r="A16" s="17">
        <v>1985</v>
      </c>
      <c r="B16" s="12">
        <v>134112</v>
      </c>
      <c r="C16" s="12">
        <v>159297</v>
      </c>
      <c r="D16" s="12">
        <f t="shared" si="0"/>
        <v>293409</v>
      </c>
      <c r="E16" s="13">
        <f t="shared" si="1"/>
        <v>3.9782694209077096</v>
      </c>
    </row>
    <row r="17" spans="1:5" ht="15" x14ac:dyDescent="0.25">
      <c r="A17" s="20">
        <v>1986</v>
      </c>
      <c r="B17" s="21">
        <v>135595</v>
      </c>
      <c r="C17" s="21">
        <v>154964</v>
      </c>
      <c r="D17" s="21">
        <f t="shared" si="0"/>
        <v>290559</v>
      </c>
      <c r="E17" s="27">
        <f t="shared" si="1"/>
        <v>-0.97134034743310282</v>
      </c>
    </row>
    <row r="18" spans="1:5" ht="15" x14ac:dyDescent="0.25">
      <c r="A18" s="17">
        <v>1987</v>
      </c>
      <c r="B18" s="12">
        <v>138810</v>
      </c>
      <c r="C18" s="12">
        <v>157278</v>
      </c>
      <c r="D18" s="12">
        <f t="shared" si="0"/>
        <v>296088</v>
      </c>
      <c r="E18" s="13">
        <f t="shared" si="1"/>
        <v>1.9028837516648966</v>
      </c>
    </row>
    <row r="19" spans="1:5" ht="15" x14ac:dyDescent="0.25">
      <c r="A19" s="20">
        <v>1988</v>
      </c>
      <c r="B19" s="21">
        <v>140134</v>
      </c>
      <c r="C19" s="21">
        <v>158736</v>
      </c>
      <c r="D19" s="21">
        <f t="shared" si="0"/>
        <v>298870</v>
      </c>
      <c r="E19" s="24">
        <f t="shared" si="1"/>
        <v>0.9395855286266297</v>
      </c>
    </row>
    <row r="20" spans="1:5" ht="15" x14ac:dyDescent="0.25">
      <c r="A20" s="17">
        <v>1989</v>
      </c>
      <c r="B20" s="12">
        <v>146292</v>
      </c>
      <c r="C20" s="12">
        <v>163511</v>
      </c>
      <c r="D20" s="12">
        <f t="shared" si="0"/>
        <v>309803</v>
      </c>
      <c r="E20" s="13">
        <f t="shared" si="1"/>
        <v>3.658112222705534</v>
      </c>
    </row>
    <row r="21" spans="1:5" ht="15" x14ac:dyDescent="0.25">
      <c r="A21" s="20">
        <v>1990</v>
      </c>
      <c r="B21" s="21">
        <v>149009</v>
      </c>
      <c r="C21" s="21">
        <v>165666</v>
      </c>
      <c r="D21" s="21">
        <f t="shared" si="0"/>
        <v>314675</v>
      </c>
      <c r="E21" s="24">
        <f t="shared" si="1"/>
        <v>1.5726122729605496</v>
      </c>
    </row>
    <row r="22" spans="1:5" ht="15" x14ac:dyDescent="0.25">
      <c r="A22" s="17">
        <v>1991</v>
      </c>
      <c r="B22" s="12">
        <v>307444</v>
      </c>
      <c r="C22" s="12">
        <v>20329</v>
      </c>
      <c r="D22" s="12">
        <f t="shared" si="0"/>
        <v>327773</v>
      </c>
      <c r="E22" s="13">
        <f t="shared" si="1"/>
        <v>4.1623897672201426</v>
      </c>
    </row>
    <row r="23" spans="1:5" ht="15" x14ac:dyDescent="0.25">
      <c r="A23" s="20">
        <v>1992</v>
      </c>
      <c r="B23" s="21">
        <v>319742</v>
      </c>
      <c r="C23" s="21">
        <v>21318</v>
      </c>
      <c r="D23" s="21">
        <f t="shared" si="0"/>
        <v>341060</v>
      </c>
      <c r="E23" s="24">
        <f t="shared" si="1"/>
        <v>4.0537201050727223</v>
      </c>
    </row>
    <row r="24" spans="1:5" ht="15" x14ac:dyDescent="0.25">
      <c r="A24" s="17">
        <v>1993</v>
      </c>
      <c r="B24" s="12">
        <v>342871</v>
      </c>
      <c r="C24" s="12">
        <v>23757</v>
      </c>
      <c r="D24" s="12">
        <f t="shared" si="0"/>
        <v>366628</v>
      </c>
      <c r="E24" s="13">
        <f t="shared" si="1"/>
        <v>7.4966281592681705</v>
      </c>
    </row>
    <row r="25" spans="1:5" ht="15" x14ac:dyDescent="0.25">
      <c r="A25" s="20">
        <v>1994</v>
      </c>
      <c r="B25" s="21">
        <v>330053</v>
      </c>
      <c r="C25" s="21">
        <v>26434</v>
      </c>
      <c r="D25" s="21">
        <f t="shared" si="0"/>
        <v>356487</v>
      </c>
      <c r="E25" s="27">
        <f t="shared" si="1"/>
        <v>-2.7660189619996278</v>
      </c>
    </row>
    <row r="26" spans="1:5" ht="15" x14ac:dyDescent="0.25">
      <c r="A26" s="17">
        <v>1995</v>
      </c>
      <c r="B26" s="12">
        <v>333800</v>
      </c>
      <c r="C26" s="12">
        <v>32873</v>
      </c>
      <c r="D26" s="12">
        <f t="shared" si="0"/>
        <v>366673</v>
      </c>
      <c r="E26" s="13">
        <f t="shared" si="1"/>
        <v>2.8573271956621182</v>
      </c>
    </row>
    <row r="27" spans="1:5" ht="15" x14ac:dyDescent="0.25">
      <c r="A27" s="20">
        <v>1996</v>
      </c>
      <c r="B27" s="21">
        <v>349142</v>
      </c>
      <c r="C27" s="21">
        <v>34125</v>
      </c>
      <c r="D27" s="21">
        <f t="shared" si="0"/>
        <v>383267</v>
      </c>
      <c r="E27" s="24">
        <f t="shared" si="1"/>
        <v>4.5255581949039003</v>
      </c>
    </row>
    <row r="28" spans="1:5" ht="15" x14ac:dyDescent="0.25">
      <c r="A28" s="17">
        <v>1997</v>
      </c>
      <c r="B28" s="12">
        <v>300444</v>
      </c>
      <c r="C28" s="12">
        <v>32022</v>
      </c>
      <c r="D28" s="12">
        <f t="shared" si="0"/>
        <v>332466</v>
      </c>
      <c r="E28" s="30">
        <f t="shared" si="1"/>
        <v>-13.254728426919094</v>
      </c>
    </row>
    <row r="29" spans="1:5" ht="15" x14ac:dyDescent="0.25">
      <c r="A29" s="20">
        <v>1998</v>
      </c>
      <c r="B29" s="21">
        <v>344282</v>
      </c>
      <c r="C29" s="21">
        <v>36519</v>
      </c>
      <c r="D29" s="21">
        <f t="shared" si="0"/>
        <v>380801</v>
      </c>
      <c r="E29" s="24">
        <f t="shared" si="1"/>
        <v>14.538328731359007</v>
      </c>
    </row>
    <row r="30" spans="1:5" ht="15" x14ac:dyDescent="0.25">
      <c r="A30" s="17">
        <v>1999</v>
      </c>
      <c r="B30" s="12">
        <v>354241</v>
      </c>
      <c r="C30" s="12">
        <v>40191</v>
      </c>
      <c r="D30" s="12">
        <f t="shared" si="0"/>
        <v>394432</v>
      </c>
      <c r="E30" s="13">
        <f t="shared" si="1"/>
        <v>3.5795599276262413</v>
      </c>
    </row>
    <row r="31" spans="1:5" ht="15" x14ac:dyDescent="0.25">
      <c r="A31" s="20">
        <v>2000</v>
      </c>
      <c r="B31" s="21">
        <v>368066</v>
      </c>
      <c r="C31" s="21">
        <v>45127</v>
      </c>
      <c r="D31" s="21">
        <f t="shared" si="0"/>
        <v>413193</v>
      </c>
      <c r="E31" s="24">
        <f t="shared" si="1"/>
        <v>4.7564599221158632</v>
      </c>
    </row>
    <row r="32" spans="1:5" ht="15" x14ac:dyDescent="0.25">
      <c r="A32" s="17">
        <v>2001</v>
      </c>
      <c r="B32" s="12">
        <v>365912</v>
      </c>
      <c r="C32" s="12">
        <v>43298</v>
      </c>
      <c r="D32" s="12">
        <f t="shared" si="0"/>
        <v>409210</v>
      </c>
      <c r="E32" s="30">
        <f t="shared" si="1"/>
        <v>-0.96395631097332402</v>
      </c>
    </row>
    <row r="33" spans="1:5" ht="15" x14ac:dyDescent="0.25">
      <c r="A33" s="20">
        <v>2002</v>
      </c>
      <c r="B33" s="21">
        <v>367600</v>
      </c>
      <c r="C33" s="21">
        <v>43500</v>
      </c>
      <c r="D33" s="21">
        <f t="shared" si="0"/>
        <v>411100</v>
      </c>
      <c r="E33" s="24">
        <f t="shared" si="1"/>
        <v>0.4618655458077825</v>
      </c>
    </row>
    <row r="34" spans="1:5" ht="15" x14ac:dyDescent="0.25">
      <c r="A34" s="17">
        <v>2003</v>
      </c>
      <c r="B34" s="12">
        <v>372150</v>
      </c>
      <c r="C34" s="12">
        <v>44050</v>
      </c>
      <c r="D34" s="12">
        <f t="shared" si="0"/>
        <v>416200</v>
      </c>
      <c r="E34" s="13">
        <f t="shared" si="1"/>
        <v>1.2405740695694556</v>
      </c>
    </row>
    <row r="35" spans="1:5" ht="15" x14ac:dyDescent="0.25">
      <c r="A35" s="20">
        <v>2004</v>
      </c>
      <c r="B35" s="21">
        <v>381000</v>
      </c>
      <c r="C35" s="21">
        <v>45100</v>
      </c>
      <c r="D35" s="21">
        <f t="shared" si="0"/>
        <v>426100</v>
      </c>
      <c r="E35" s="24">
        <f>(D35/D34-1)*100</f>
        <v>2.3786641037962575</v>
      </c>
    </row>
    <row r="36" spans="1:5" ht="15" x14ac:dyDescent="0.25">
      <c r="A36" s="17">
        <v>2005</v>
      </c>
      <c r="B36" s="12">
        <v>389400</v>
      </c>
      <c r="C36" s="12">
        <v>46100</v>
      </c>
      <c r="D36" s="12">
        <f t="shared" si="0"/>
        <v>435500</v>
      </c>
      <c r="E36" s="13">
        <f t="shared" si="1"/>
        <v>2.2060549166862176</v>
      </c>
    </row>
    <row r="37" spans="1:5" ht="15" x14ac:dyDescent="0.25">
      <c r="A37" s="20">
        <v>2006</v>
      </c>
      <c r="B37" s="21">
        <v>398158</v>
      </c>
      <c r="C37" s="21">
        <v>47291</v>
      </c>
      <c r="D37" s="21">
        <f t="shared" si="0"/>
        <v>445449</v>
      </c>
      <c r="E37" s="24">
        <f t="shared" si="1"/>
        <v>2.2845005740528057</v>
      </c>
    </row>
    <row r="38" spans="1:5" ht="15" x14ac:dyDescent="0.25">
      <c r="A38" s="17">
        <v>2007</v>
      </c>
      <c r="B38" s="12">
        <v>423458.76657156745</v>
      </c>
      <c r="C38" s="12">
        <v>50401.095428432542</v>
      </c>
      <c r="D38" s="12">
        <f t="shared" si="0"/>
        <v>473859.86199999996</v>
      </c>
      <c r="E38" s="13">
        <f t="shared" si="1"/>
        <v>6.3780280121854549</v>
      </c>
    </row>
    <row r="39" spans="1:5" ht="15" x14ac:dyDescent="0.25">
      <c r="A39" s="20">
        <v>2008</v>
      </c>
      <c r="B39" s="21">
        <v>433400</v>
      </c>
      <c r="C39" s="21">
        <v>50900</v>
      </c>
      <c r="D39" s="21">
        <f t="shared" si="0"/>
        <v>484300</v>
      </c>
      <c r="E39" s="24">
        <f t="shared" ref="E39:E44" si="2">(D39/D38-1)*100</f>
        <v>2.2032121386976744</v>
      </c>
    </row>
    <row r="40" spans="1:5" ht="15" x14ac:dyDescent="0.25">
      <c r="A40" s="17">
        <v>2009</v>
      </c>
      <c r="B40" s="12">
        <v>394079</v>
      </c>
      <c r="C40" s="12">
        <v>56821</v>
      </c>
      <c r="D40" s="12">
        <f t="shared" ref="D40:D46" si="3">SUM(B40:C40)</f>
        <v>450900</v>
      </c>
      <c r="E40" s="30">
        <f t="shared" si="2"/>
        <v>-6.8965517241379342</v>
      </c>
    </row>
    <row r="41" spans="1:5" ht="15" x14ac:dyDescent="0.25">
      <c r="A41" s="20">
        <v>2010</v>
      </c>
      <c r="B41" s="21">
        <v>410772</v>
      </c>
      <c r="C41" s="21">
        <v>59228</v>
      </c>
      <c r="D41" s="21">
        <f t="shared" si="3"/>
        <v>470000</v>
      </c>
      <c r="E41" s="24">
        <f t="shared" si="2"/>
        <v>4.2359724994455616</v>
      </c>
    </row>
    <row r="42" spans="1:5" ht="15" x14ac:dyDescent="0.25">
      <c r="A42" s="17">
        <v>2011</v>
      </c>
      <c r="B42" s="12">
        <v>424321</v>
      </c>
      <c r="C42" s="12">
        <v>61181</v>
      </c>
      <c r="D42" s="12">
        <f t="shared" si="3"/>
        <v>485502</v>
      </c>
      <c r="E42" s="13">
        <f t="shared" si="2"/>
        <v>3.2982978723404166</v>
      </c>
    </row>
    <row r="43" spans="1:5" ht="15" x14ac:dyDescent="0.25">
      <c r="A43" s="20">
        <v>2012</v>
      </c>
      <c r="B43" s="21">
        <v>435373</v>
      </c>
      <c r="C43" s="21">
        <v>62774</v>
      </c>
      <c r="D43" s="21">
        <f t="shared" si="3"/>
        <v>498147</v>
      </c>
      <c r="E43" s="24">
        <f t="shared" si="2"/>
        <v>2.6045206816861732</v>
      </c>
    </row>
    <row r="44" spans="1:5" ht="15" x14ac:dyDescent="0.25">
      <c r="A44" s="17">
        <v>2013</v>
      </c>
      <c r="B44" s="12">
        <v>438871</v>
      </c>
      <c r="C44" s="12">
        <v>63279</v>
      </c>
      <c r="D44" s="12">
        <f t="shared" si="3"/>
        <v>502150</v>
      </c>
      <c r="E44" s="13">
        <f t="shared" si="2"/>
        <v>0.80357806029143219</v>
      </c>
    </row>
    <row r="45" spans="1:5" ht="15" x14ac:dyDescent="0.25">
      <c r="A45" s="20">
        <v>2014</v>
      </c>
      <c r="B45" s="21">
        <v>446903</v>
      </c>
      <c r="C45" s="21">
        <v>64437</v>
      </c>
      <c r="D45" s="21">
        <f t="shared" ref="D45" si="4">SUM(B45:C45)</f>
        <v>511340</v>
      </c>
      <c r="E45" s="24">
        <f t="shared" ref="E45:E50" si="5">(D45/D44-1)*100</f>
        <v>1.8301304391118212</v>
      </c>
    </row>
    <row r="46" spans="1:5" ht="15" x14ac:dyDescent="0.25">
      <c r="A46" s="17">
        <v>2015</v>
      </c>
      <c r="B46" s="12">
        <v>457085</v>
      </c>
      <c r="C46" s="12">
        <v>65905</v>
      </c>
      <c r="D46" s="12">
        <f t="shared" si="3"/>
        <v>522990</v>
      </c>
      <c r="E46" s="13">
        <f t="shared" si="5"/>
        <v>2.2783275315836793</v>
      </c>
    </row>
    <row r="47" spans="1:5" ht="15" x14ac:dyDescent="0.25">
      <c r="A47" s="20">
        <v>2016</v>
      </c>
      <c r="B47" s="21">
        <v>468060</v>
      </c>
      <c r="C47" s="21">
        <v>67488</v>
      </c>
      <c r="D47" s="21">
        <f t="shared" ref="D47:D48" si="6">SUM(B47:C47)</f>
        <v>535548</v>
      </c>
      <c r="E47" s="24">
        <f t="shared" si="5"/>
        <v>2.4011931394481767</v>
      </c>
    </row>
    <row r="48" spans="1:5" ht="15" x14ac:dyDescent="0.25">
      <c r="A48" s="17">
        <v>2017</v>
      </c>
      <c r="B48" s="12">
        <v>477709</v>
      </c>
      <c r="C48" s="12">
        <v>68879</v>
      </c>
      <c r="D48" s="12">
        <f t="shared" si="6"/>
        <v>546588</v>
      </c>
      <c r="E48" s="13">
        <f t="shared" si="5"/>
        <v>2.0614398709359438</v>
      </c>
    </row>
    <row r="49" spans="1:5" ht="15" x14ac:dyDescent="0.25">
      <c r="A49" s="20">
        <v>2018</v>
      </c>
      <c r="B49" s="21">
        <v>486296</v>
      </c>
      <c r="C49" s="21">
        <v>70115</v>
      </c>
      <c r="D49" s="21">
        <f t="shared" ref="D49:D50" si="7">SUM(B49:C49)</f>
        <v>556411</v>
      </c>
      <c r="E49" s="24">
        <f t="shared" si="5"/>
        <v>1.7971488580063921</v>
      </c>
    </row>
    <row r="50" spans="1:5" ht="15" x14ac:dyDescent="0.25">
      <c r="A50" s="17">
        <v>2019</v>
      </c>
      <c r="B50" s="12">
        <v>480211</v>
      </c>
      <c r="C50" s="12">
        <v>72107</v>
      </c>
      <c r="D50" s="12">
        <f t="shared" si="7"/>
        <v>552318</v>
      </c>
      <c r="E50" s="30">
        <f t="shared" si="5"/>
        <v>-0.73560731186119721</v>
      </c>
    </row>
    <row r="51" spans="1:5" ht="15" x14ac:dyDescent="0.25">
      <c r="A51" s="20">
        <v>2020</v>
      </c>
      <c r="B51" s="21">
        <v>448114</v>
      </c>
      <c r="C51" s="21">
        <v>64612</v>
      </c>
      <c r="D51" s="21">
        <f t="shared" ref="D51" si="8">SUM(B51:C51)</f>
        <v>512726</v>
      </c>
      <c r="E51" s="27">
        <f t="shared" ref="E51" si="9">(D51/D50-1)*100</f>
        <v>-7.1683341842923802</v>
      </c>
    </row>
    <row r="52" spans="1:5" ht="15" x14ac:dyDescent="0.25">
      <c r="A52" s="17">
        <v>2021</v>
      </c>
      <c r="B52" s="12">
        <v>467117</v>
      </c>
      <c r="C52" s="12">
        <v>67352</v>
      </c>
      <c r="D52" s="12">
        <f t="shared" ref="D52" si="10">SUM(B52:C52)</f>
        <v>534469</v>
      </c>
      <c r="E52" s="35">
        <f t="shared" ref="E52" si="11">(D52/D51-1)*100</f>
        <v>4.2406665548460509</v>
      </c>
    </row>
    <row r="53" spans="1:5" ht="15" x14ac:dyDescent="0.25">
      <c r="A53" s="20">
        <v>2022</v>
      </c>
      <c r="B53" s="21">
        <v>479082.21807325201</v>
      </c>
      <c r="C53" s="21">
        <v>69076.781926747994</v>
      </c>
      <c r="D53" s="21">
        <f>SUM(B53:C53)</f>
        <v>548159</v>
      </c>
      <c r="E53" s="28">
        <f>(D53/D52-1)*100</f>
        <v>2.5614207746380124</v>
      </c>
    </row>
    <row r="54" spans="1:5" ht="15" x14ac:dyDescent="0.25">
      <c r="A54" s="17">
        <v>2023</v>
      </c>
      <c r="B54" s="12">
        <v>494436.36971011444</v>
      </c>
      <c r="C54" s="12">
        <v>71290.630289885521</v>
      </c>
      <c r="D54" s="12">
        <f>SUM(B54:C54)</f>
        <v>565727</v>
      </c>
      <c r="E54" s="35">
        <f>(D54/D53-1)*100</f>
        <v>3.2049095244263137</v>
      </c>
    </row>
    <row r="55" spans="1:5" ht="15" x14ac:dyDescent="0.25">
      <c r="A55" s="20">
        <v>2024</v>
      </c>
      <c r="B55" s="21">
        <v>499943.34315409616</v>
      </c>
      <c r="C55" s="21">
        <v>72084.656845903839</v>
      </c>
      <c r="D55" s="21">
        <f>SUM(B55:C55)</f>
        <v>572028</v>
      </c>
      <c r="E55" s="28">
        <f>(D55/D54-1)*100</f>
        <v>1.1137880992068583</v>
      </c>
    </row>
  </sheetData>
  <mergeCells count="8">
    <mergeCell ref="A4:E4"/>
    <mergeCell ref="A5:E5"/>
    <mergeCell ref="A6:E6"/>
    <mergeCell ref="A8:A9"/>
    <mergeCell ref="B8:B9"/>
    <mergeCell ref="C8:C9"/>
    <mergeCell ref="D8:D9"/>
    <mergeCell ref="E8:E9"/>
  </mergeCells>
  <phoneticPr fontId="0" type="noConversion"/>
  <printOptions horizontalCentered="1"/>
  <pageMargins left="0.75" right="0.75" top="0.48" bottom="1" header="0" footer="0"/>
  <pageSetup paperSize="9" orientation="portrait" r:id="rId1"/>
  <headerFooter alignWithMargins="0"/>
  <ignoredErrors>
    <ignoredError sqref="D46:D47 D11:D44 D48:E48 D49:E49 D50 D51:E51 D53:D55" formulaRange="1"/>
    <ignoredError sqref="D45 D52" formula="1" formulaRange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C56"/>
  <sheetViews>
    <sheetView workbookViewId="0">
      <selection activeCell="C62" sqref="C62"/>
    </sheetView>
  </sheetViews>
  <sheetFormatPr baseColWidth="10" defaultColWidth="11.42578125" defaultRowHeight="12.75" x14ac:dyDescent="0.2"/>
  <cols>
    <col min="1" max="1" width="14" customWidth="1"/>
    <col min="2" max="2" width="17.42578125" customWidth="1"/>
    <col min="3" max="3" width="9.85546875" style="7" customWidth="1"/>
  </cols>
  <sheetData>
    <row r="2" spans="1:3" ht="17.25" x14ac:dyDescent="0.3">
      <c r="A2" s="9" t="s">
        <v>28</v>
      </c>
      <c r="B2" s="9"/>
      <c r="C2" s="11"/>
    </row>
    <row r="3" spans="1:3" ht="17.25" x14ac:dyDescent="0.3">
      <c r="A3" s="9"/>
      <c r="B3" s="9"/>
      <c r="C3" s="11"/>
    </row>
    <row r="4" spans="1:3" ht="17.25" x14ac:dyDescent="0.3">
      <c r="A4" s="9" t="s">
        <v>29</v>
      </c>
      <c r="B4" s="9"/>
      <c r="C4" s="11"/>
    </row>
    <row r="5" spans="1:3" ht="17.25" x14ac:dyDescent="0.3">
      <c r="A5" s="9" t="s">
        <v>0</v>
      </c>
      <c r="B5" s="9"/>
      <c r="C5" s="11"/>
    </row>
    <row r="6" spans="1:3" ht="17.25" x14ac:dyDescent="0.3">
      <c r="A6" s="38" t="s">
        <v>11</v>
      </c>
      <c r="B6" s="38"/>
      <c r="C6" s="38"/>
    </row>
    <row r="7" spans="1:3" ht="17.25" x14ac:dyDescent="0.3">
      <c r="A7" s="38" t="s">
        <v>35</v>
      </c>
      <c r="B7" s="38"/>
      <c r="C7" s="38"/>
    </row>
    <row r="8" spans="1:3" x14ac:dyDescent="0.2">
      <c r="C8" s="6"/>
    </row>
    <row r="9" spans="1:3" ht="15.75" customHeight="1" x14ac:dyDescent="0.2">
      <c r="A9" s="37" t="s">
        <v>1</v>
      </c>
      <c r="B9" s="37" t="s">
        <v>12</v>
      </c>
      <c r="C9" s="40" t="s">
        <v>3</v>
      </c>
    </row>
    <row r="10" spans="1:3" ht="15.75" customHeight="1" x14ac:dyDescent="0.2">
      <c r="A10" s="37"/>
      <c r="B10" s="37"/>
      <c r="C10" s="40"/>
    </row>
    <row r="11" spans="1:3" ht="8.25" customHeight="1" x14ac:dyDescent="0.2">
      <c r="A11" s="8"/>
      <c r="B11" s="8"/>
      <c r="C11" s="19"/>
    </row>
    <row r="12" spans="1:3" ht="15" x14ac:dyDescent="0.25">
      <c r="A12" s="20">
        <v>1980</v>
      </c>
      <c r="B12" s="21">
        <v>21840</v>
      </c>
      <c r="C12" s="25" t="s">
        <v>17</v>
      </c>
    </row>
    <row r="13" spans="1:3" ht="15" x14ac:dyDescent="0.25">
      <c r="A13" s="17">
        <v>1981</v>
      </c>
      <c r="B13" s="12">
        <v>23120</v>
      </c>
      <c r="C13" s="14">
        <f>(B13/B12-1)*100</f>
        <v>5.8608058608058622</v>
      </c>
    </row>
    <row r="14" spans="1:3" ht="15" x14ac:dyDescent="0.25">
      <c r="A14" s="20">
        <v>1982</v>
      </c>
      <c r="B14" s="21">
        <v>24701</v>
      </c>
      <c r="C14" s="24">
        <f t="shared" ref="C14:C39" si="0">(B14/B13-1)*100</f>
        <v>6.838235294117645</v>
      </c>
    </row>
    <row r="15" spans="1:3" ht="15" x14ac:dyDescent="0.25">
      <c r="A15" s="17">
        <v>1983</v>
      </c>
      <c r="B15" s="12">
        <v>25225</v>
      </c>
      <c r="C15" s="14">
        <f t="shared" si="0"/>
        <v>2.1213716043884778</v>
      </c>
    </row>
    <row r="16" spans="1:3" ht="15" x14ac:dyDescent="0.25">
      <c r="A16" s="20">
        <v>1984</v>
      </c>
      <c r="B16" s="21">
        <v>25268</v>
      </c>
      <c r="C16" s="24">
        <f t="shared" si="0"/>
        <v>0.17046580773043551</v>
      </c>
    </row>
    <row r="17" spans="1:3" ht="15" x14ac:dyDescent="0.25">
      <c r="A17" s="17">
        <v>1985</v>
      </c>
      <c r="B17" s="12">
        <v>26316</v>
      </c>
      <c r="C17" s="14">
        <f t="shared" si="0"/>
        <v>4.1475383884755468</v>
      </c>
    </row>
    <row r="18" spans="1:3" ht="15" x14ac:dyDescent="0.25">
      <c r="A18" s="20">
        <v>1986</v>
      </c>
      <c r="B18" s="21">
        <v>26382</v>
      </c>
      <c r="C18" s="24">
        <f t="shared" si="0"/>
        <v>0.2507979936160476</v>
      </c>
    </row>
    <row r="19" spans="1:3" ht="15" x14ac:dyDescent="0.25">
      <c r="A19" s="17">
        <v>1987</v>
      </c>
      <c r="B19" s="12">
        <v>28073</v>
      </c>
      <c r="C19" s="14">
        <f t="shared" si="0"/>
        <v>6.4096732620726238</v>
      </c>
    </row>
    <row r="20" spans="1:3" ht="15" x14ac:dyDescent="0.25">
      <c r="A20" s="20">
        <v>1988</v>
      </c>
      <c r="B20" s="21">
        <v>29279</v>
      </c>
      <c r="C20" s="24">
        <f t="shared" si="0"/>
        <v>4.2959427207637235</v>
      </c>
    </row>
    <row r="21" spans="1:3" ht="15" x14ac:dyDescent="0.25">
      <c r="A21" s="17">
        <v>1989</v>
      </c>
      <c r="B21" s="12">
        <v>30735</v>
      </c>
      <c r="C21" s="14">
        <f t="shared" si="0"/>
        <v>4.9728474333139872</v>
      </c>
    </row>
    <row r="22" spans="1:3" ht="15" x14ac:dyDescent="0.25">
      <c r="A22" s="20">
        <v>1990</v>
      </c>
      <c r="B22" s="21">
        <v>31811</v>
      </c>
      <c r="C22" s="24">
        <f t="shared" si="0"/>
        <v>3.5008947454042705</v>
      </c>
    </row>
    <row r="23" spans="1:3" ht="15" x14ac:dyDescent="0.25">
      <c r="A23" s="17">
        <v>1991</v>
      </c>
      <c r="B23" s="12">
        <v>34380</v>
      </c>
      <c r="C23" s="14">
        <f t="shared" si="0"/>
        <v>8.0758228285813018</v>
      </c>
    </row>
    <row r="24" spans="1:3" ht="15" x14ac:dyDescent="0.25">
      <c r="A24" s="20">
        <v>1992</v>
      </c>
      <c r="B24" s="21">
        <v>36140</v>
      </c>
      <c r="C24" s="24">
        <f t="shared" si="0"/>
        <v>5.1192553810354813</v>
      </c>
    </row>
    <row r="25" spans="1:3" ht="15" x14ac:dyDescent="0.25">
      <c r="A25" s="17">
        <v>1993</v>
      </c>
      <c r="B25" s="12">
        <v>39997</v>
      </c>
      <c r="C25" s="14">
        <f t="shared" si="0"/>
        <v>10.672385168788058</v>
      </c>
    </row>
    <row r="26" spans="1:3" ht="15" x14ac:dyDescent="0.25">
      <c r="A26" s="20">
        <v>1994</v>
      </c>
      <c r="B26" s="21">
        <v>44109</v>
      </c>
      <c r="C26" s="24">
        <f t="shared" si="0"/>
        <v>10.280771057829341</v>
      </c>
    </row>
    <row r="27" spans="1:3" ht="15" x14ac:dyDescent="0.25">
      <c r="A27" s="17">
        <v>1995</v>
      </c>
      <c r="B27" s="12">
        <v>44711</v>
      </c>
      <c r="C27" s="14">
        <f t="shared" si="0"/>
        <v>1.3648008342968643</v>
      </c>
    </row>
    <row r="28" spans="1:3" ht="15" x14ac:dyDescent="0.25">
      <c r="A28" s="20">
        <v>1996</v>
      </c>
      <c r="B28" s="21">
        <v>46427</v>
      </c>
      <c r="C28" s="24">
        <f t="shared" si="0"/>
        <v>3.8379817047259124</v>
      </c>
    </row>
    <row r="29" spans="1:3" ht="15" x14ac:dyDescent="0.25">
      <c r="A29" s="17">
        <v>1997</v>
      </c>
      <c r="B29" s="12">
        <v>37643</v>
      </c>
      <c r="C29" s="15">
        <f t="shared" si="0"/>
        <v>-18.920024985461048</v>
      </c>
    </row>
    <row r="30" spans="1:3" ht="15" x14ac:dyDescent="0.25">
      <c r="A30" s="20">
        <v>1998</v>
      </c>
      <c r="B30" s="21">
        <v>40846</v>
      </c>
      <c r="C30" s="24">
        <f t="shared" si="0"/>
        <v>8.5088861142841985</v>
      </c>
    </row>
    <row r="31" spans="1:3" ht="15" x14ac:dyDescent="0.25">
      <c r="A31" s="17">
        <v>1999</v>
      </c>
      <c r="B31" s="12">
        <v>40197</v>
      </c>
      <c r="C31" s="15">
        <f t="shared" si="0"/>
        <v>-1.5888948734270159</v>
      </c>
    </row>
    <row r="32" spans="1:3" ht="15" x14ac:dyDescent="0.25">
      <c r="A32" s="20">
        <v>2000</v>
      </c>
      <c r="B32" s="21">
        <v>41758</v>
      </c>
      <c r="C32" s="24">
        <f t="shared" si="0"/>
        <v>3.8833743811727217</v>
      </c>
    </row>
    <row r="33" spans="1:3" ht="15" x14ac:dyDescent="0.25">
      <c r="A33" s="17">
        <v>2001</v>
      </c>
      <c r="B33" s="12">
        <v>42899</v>
      </c>
      <c r="C33" s="14">
        <f t="shared" si="0"/>
        <v>2.7324105560611045</v>
      </c>
    </row>
    <row r="34" spans="1:3" ht="15" x14ac:dyDescent="0.25">
      <c r="A34" s="20">
        <v>2002</v>
      </c>
      <c r="B34" s="21">
        <v>44573</v>
      </c>
      <c r="C34" s="24">
        <f t="shared" si="0"/>
        <v>3.9021888622112311</v>
      </c>
    </row>
    <row r="35" spans="1:3" ht="15" x14ac:dyDescent="0.25">
      <c r="A35" s="17">
        <v>2003</v>
      </c>
      <c r="B35" s="12">
        <v>45485</v>
      </c>
      <c r="C35" s="14">
        <f t="shared" si="0"/>
        <v>2.0460817086576988</v>
      </c>
    </row>
    <row r="36" spans="1:3" ht="15" x14ac:dyDescent="0.25">
      <c r="A36" s="20">
        <v>2004</v>
      </c>
      <c r="B36" s="21">
        <v>45906</v>
      </c>
      <c r="C36" s="24">
        <f t="shared" si="0"/>
        <v>0.92557986149279792</v>
      </c>
    </row>
    <row r="37" spans="1:3" ht="15" x14ac:dyDescent="0.25">
      <c r="A37" s="17">
        <v>2005</v>
      </c>
      <c r="B37" s="12">
        <v>47092</v>
      </c>
      <c r="C37" s="14">
        <f t="shared" si="0"/>
        <v>2.5835402779593064</v>
      </c>
    </row>
    <row r="38" spans="1:3" ht="15" x14ac:dyDescent="0.25">
      <c r="A38" s="20">
        <v>2006</v>
      </c>
      <c r="B38" s="21">
        <v>47751</v>
      </c>
      <c r="C38" s="24">
        <f t="shared" si="0"/>
        <v>1.3993884311560345</v>
      </c>
    </row>
    <row r="39" spans="1:3" ht="15" x14ac:dyDescent="0.25">
      <c r="A39" s="17">
        <v>2007</v>
      </c>
      <c r="B39" s="12">
        <v>48374</v>
      </c>
      <c r="C39" s="14">
        <f t="shared" si="0"/>
        <v>1.3046847186446442</v>
      </c>
    </row>
    <row r="40" spans="1:3" ht="15" x14ac:dyDescent="0.25">
      <c r="A40" s="20">
        <v>2008</v>
      </c>
      <c r="B40" s="21">
        <v>42648</v>
      </c>
      <c r="C40" s="27">
        <f t="shared" ref="C40:C45" si="1">(B40/B39-1)*100</f>
        <v>-11.836937197668174</v>
      </c>
    </row>
    <row r="41" spans="1:3" ht="15" x14ac:dyDescent="0.25">
      <c r="A41" s="17">
        <v>2009</v>
      </c>
      <c r="B41" s="12">
        <v>46948</v>
      </c>
      <c r="C41" s="14">
        <f t="shared" si="1"/>
        <v>10.082536109547924</v>
      </c>
    </row>
    <row r="42" spans="1:3" ht="15" x14ac:dyDescent="0.25">
      <c r="A42" s="20">
        <v>2010</v>
      </c>
      <c r="B42" s="21">
        <v>46658</v>
      </c>
      <c r="C42" s="27">
        <f t="shared" si="1"/>
        <v>-0.61770469455567634</v>
      </c>
    </row>
    <row r="43" spans="1:3" ht="15" x14ac:dyDescent="0.25">
      <c r="A43" s="17">
        <v>2011</v>
      </c>
      <c r="B43" s="12">
        <v>47172</v>
      </c>
      <c r="C43" s="14">
        <f t="shared" si="1"/>
        <v>1.1016331604440932</v>
      </c>
    </row>
    <row r="44" spans="1:3" ht="15" x14ac:dyDescent="0.25">
      <c r="A44" s="20">
        <v>2012</v>
      </c>
      <c r="B44" s="21">
        <v>50312</v>
      </c>
      <c r="C44" s="24">
        <f t="shared" si="1"/>
        <v>6.6564911388111492</v>
      </c>
    </row>
    <row r="45" spans="1:3" ht="15" x14ac:dyDescent="0.25">
      <c r="A45" s="17">
        <v>2013</v>
      </c>
      <c r="B45" s="12">
        <v>48981</v>
      </c>
      <c r="C45" s="15">
        <f t="shared" si="1"/>
        <v>-2.6454921291143241</v>
      </c>
    </row>
    <row r="46" spans="1:3" ht="15" x14ac:dyDescent="0.25">
      <c r="A46" s="20">
        <v>2014</v>
      </c>
      <c r="B46" s="21">
        <v>47610</v>
      </c>
      <c r="C46" s="27">
        <f t="shared" ref="C46:C56" si="2">(B46/B45-1)*100</f>
        <v>-2.7990445274698406</v>
      </c>
    </row>
    <row r="47" spans="1:3" ht="15" x14ac:dyDescent="0.25">
      <c r="A47" s="17">
        <v>2015</v>
      </c>
      <c r="B47" s="12">
        <v>48287</v>
      </c>
      <c r="C47" s="14">
        <f t="shared" si="2"/>
        <v>1.4219701743331203</v>
      </c>
    </row>
    <row r="48" spans="1:3" ht="15" x14ac:dyDescent="0.25">
      <c r="A48" s="20">
        <v>2016</v>
      </c>
      <c r="B48" s="21">
        <v>51371</v>
      </c>
      <c r="C48" s="24">
        <f t="shared" si="2"/>
        <v>6.3868121854743443</v>
      </c>
    </row>
    <row r="49" spans="1:3" ht="15" x14ac:dyDescent="0.25">
      <c r="A49" s="17">
        <v>2017</v>
      </c>
      <c r="B49" s="12">
        <v>54531</v>
      </c>
      <c r="C49" s="14">
        <f t="shared" si="2"/>
        <v>6.1513305172178789</v>
      </c>
    </row>
    <row r="50" spans="1:3" ht="15" x14ac:dyDescent="0.25">
      <c r="A50" s="20">
        <v>2018</v>
      </c>
      <c r="B50" s="21">
        <v>57599</v>
      </c>
      <c r="C50" s="24">
        <f t="shared" si="2"/>
        <v>5.6261575984302592</v>
      </c>
    </row>
    <row r="51" spans="1:3" ht="15" x14ac:dyDescent="0.25">
      <c r="A51" s="17">
        <v>2019</v>
      </c>
      <c r="B51" s="12">
        <v>69871</v>
      </c>
      <c r="C51" s="14">
        <f t="shared" si="2"/>
        <v>21.30592545009462</v>
      </c>
    </row>
    <row r="52" spans="1:3" ht="15" x14ac:dyDescent="0.25">
      <c r="A52" s="20">
        <v>2020</v>
      </c>
      <c r="B52" s="34">
        <v>69624</v>
      </c>
      <c r="C52" s="27">
        <f t="shared" si="2"/>
        <v>-0.35350860872178647</v>
      </c>
    </row>
    <row r="53" spans="1:3" ht="15" x14ac:dyDescent="0.25">
      <c r="A53" s="17">
        <v>2021</v>
      </c>
      <c r="B53" s="12">
        <v>69330</v>
      </c>
      <c r="C53" s="15">
        <f t="shared" si="2"/>
        <v>-0.4222681833850439</v>
      </c>
    </row>
    <row r="54" spans="1:3" ht="15" x14ac:dyDescent="0.25">
      <c r="A54" s="20">
        <v>2022</v>
      </c>
      <c r="B54" s="34">
        <v>70056</v>
      </c>
      <c r="C54" s="28">
        <f t="shared" si="2"/>
        <v>1.0471657291216019</v>
      </c>
    </row>
    <row r="55" spans="1:3" ht="15" x14ac:dyDescent="0.25">
      <c r="A55" s="17">
        <v>2023</v>
      </c>
      <c r="B55" s="12">
        <v>71562</v>
      </c>
      <c r="C55" s="14">
        <f t="shared" si="2"/>
        <v>2.1497088043850532</v>
      </c>
    </row>
    <row r="56" spans="1:3" ht="15" x14ac:dyDescent="0.25">
      <c r="A56" s="20">
        <v>2024</v>
      </c>
      <c r="B56" s="34">
        <v>73453</v>
      </c>
      <c r="C56" s="28">
        <f t="shared" si="2"/>
        <v>2.6424638774768638</v>
      </c>
    </row>
  </sheetData>
  <mergeCells count="5">
    <mergeCell ref="A9:A10"/>
    <mergeCell ref="B9:B10"/>
    <mergeCell ref="A6:C6"/>
    <mergeCell ref="A7:C7"/>
    <mergeCell ref="C9:C10"/>
  </mergeCells>
  <phoneticPr fontId="0" type="noConversion"/>
  <printOptions horizontalCentered="1"/>
  <pageMargins left="0.75" right="0.75" top="0.52" bottom="1" header="0" footer="0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54"/>
  <sheetViews>
    <sheetView workbookViewId="0">
      <selection activeCell="B68" sqref="B68"/>
    </sheetView>
  </sheetViews>
  <sheetFormatPr baseColWidth="10" defaultColWidth="11.42578125" defaultRowHeight="12.75" x14ac:dyDescent="0.2"/>
  <cols>
    <col min="1" max="1" width="13.7109375" customWidth="1"/>
    <col min="2" max="2" width="12.42578125" customWidth="1"/>
    <col min="3" max="3" width="12" customWidth="1"/>
  </cols>
  <sheetData>
    <row r="1" spans="1:5" x14ac:dyDescent="0.2">
      <c r="A1" s="2"/>
      <c r="B1" s="2"/>
      <c r="C1" s="2"/>
    </row>
    <row r="2" spans="1:5" ht="17.25" x14ac:dyDescent="0.3">
      <c r="A2" s="9" t="s">
        <v>30</v>
      </c>
      <c r="B2" s="9"/>
      <c r="C2" s="9"/>
    </row>
    <row r="3" spans="1:5" ht="17.25" x14ac:dyDescent="0.3">
      <c r="A3" s="18"/>
      <c r="B3" s="18"/>
      <c r="C3" s="18"/>
      <c r="D3" s="1"/>
      <c r="E3" s="1"/>
    </row>
    <row r="4" spans="1:5" ht="17.25" x14ac:dyDescent="0.3">
      <c r="A4" s="38" t="s">
        <v>21</v>
      </c>
      <c r="B4" s="38"/>
      <c r="C4" s="38"/>
      <c r="D4" s="9"/>
      <c r="E4" s="9"/>
    </row>
    <row r="5" spans="1:5" ht="17.25" x14ac:dyDescent="0.3">
      <c r="A5" s="38" t="s">
        <v>35</v>
      </c>
      <c r="B5" s="38"/>
      <c r="C5" s="38"/>
      <c r="D5" s="9"/>
      <c r="E5" s="9"/>
    </row>
    <row r="7" spans="1:5" ht="20.25" customHeight="1" x14ac:dyDescent="0.2">
      <c r="A7" s="37" t="s">
        <v>1</v>
      </c>
      <c r="B7" s="37" t="s">
        <v>13</v>
      </c>
      <c r="C7" s="37" t="s">
        <v>3</v>
      </c>
    </row>
    <row r="8" spans="1:5" ht="27.75" customHeight="1" x14ac:dyDescent="0.2">
      <c r="A8" s="37"/>
      <c r="B8" s="37"/>
      <c r="C8" s="37"/>
    </row>
    <row r="9" spans="1:5" ht="8.25" customHeight="1" x14ac:dyDescent="0.2">
      <c r="A9" s="8"/>
      <c r="B9" s="8"/>
      <c r="C9" s="8"/>
    </row>
    <row r="10" spans="1:5" ht="15" x14ac:dyDescent="0.25">
      <c r="A10" s="20">
        <v>1980</v>
      </c>
      <c r="B10" s="21">
        <v>537</v>
      </c>
      <c r="C10" s="26" t="s">
        <v>17</v>
      </c>
    </row>
    <row r="11" spans="1:5" ht="15" x14ac:dyDescent="0.25">
      <c r="A11" s="17">
        <v>1981</v>
      </c>
      <c r="B11" s="12">
        <v>543</v>
      </c>
      <c r="C11" s="14">
        <f>(B11/B10-1)*100</f>
        <v>1.1173184357541999</v>
      </c>
    </row>
    <row r="12" spans="1:5" ht="15" x14ac:dyDescent="0.25">
      <c r="A12" s="20">
        <v>1982</v>
      </c>
      <c r="B12" s="21">
        <v>541</v>
      </c>
      <c r="C12" s="27">
        <f t="shared" ref="C12:C37" si="0">(B12/B11-1)*100</f>
        <v>-0.36832412523020164</v>
      </c>
    </row>
    <row r="13" spans="1:5" ht="15" x14ac:dyDescent="0.25">
      <c r="A13" s="17">
        <v>1983</v>
      </c>
      <c r="B13" s="12">
        <v>563</v>
      </c>
      <c r="C13" s="14">
        <f t="shared" si="0"/>
        <v>4.0665434380776411</v>
      </c>
    </row>
    <row r="14" spans="1:5" ht="15" x14ac:dyDescent="0.25">
      <c r="A14" s="20">
        <v>1984</v>
      </c>
      <c r="B14" s="21">
        <v>568</v>
      </c>
      <c r="C14" s="28">
        <f t="shared" si="0"/>
        <v>0.88809946714032417</v>
      </c>
    </row>
    <row r="15" spans="1:5" ht="15" x14ac:dyDescent="0.25">
      <c r="A15" s="17">
        <v>1985</v>
      </c>
      <c r="B15" s="12">
        <v>579</v>
      </c>
      <c r="C15" s="14">
        <f t="shared" si="0"/>
        <v>1.936619718309851</v>
      </c>
    </row>
    <row r="16" spans="1:5" ht="15" x14ac:dyDescent="0.25">
      <c r="A16" s="20">
        <v>1986</v>
      </c>
      <c r="B16" s="21">
        <v>589</v>
      </c>
      <c r="C16" s="28">
        <f t="shared" si="0"/>
        <v>1.7271157167530138</v>
      </c>
    </row>
    <row r="17" spans="1:3" ht="15" x14ac:dyDescent="0.25">
      <c r="A17" s="17">
        <v>1987</v>
      </c>
      <c r="B17" s="12">
        <v>599</v>
      </c>
      <c r="C17" s="14">
        <f t="shared" si="0"/>
        <v>1.6977928692699429</v>
      </c>
    </row>
    <row r="18" spans="1:3" ht="15" x14ac:dyDescent="0.25">
      <c r="A18" s="20">
        <v>1988</v>
      </c>
      <c r="B18" s="21">
        <v>607</v>
      </c>
      <c r="C18" s="28">
        <f t="shared" si="0"/>
        <v>1.3355592654423987</v>
      </c>
    </row>
    <row r="19" spans="1:3" ht="15" x14ac:dyDescent="0.25">
      <c r="A19" s="17">
        <v>1989</v>
      </c>
      <c r="B19" s="12">
        <v>625</v>
      </c>
      <c r="C19" s="14">
        <f t="shared" si="0"/>
        <v>2.9654036243822013</v>
      </c>
    </row>
    <row r="20" spans="1:3" ht="15" x14ac:dyDescent="0.25">
      <c r="A20" s="20">
        <v>1990</v>
      </c>
      <c r="B20" s="21">
        <v>658</v>
      </c>
      <c r="C20" s="28">
        <f t="shared" si="0"/>
        <v>5.2799999999999958</v>
      </c>
    </row>
    <row r="21" spans="1:3" ht="15" x14ac:dyDescent="0.25">
      <c r="A21" s="17">
        <v>1991</v>
      </c>
      <c r="B21" s="12">
        <v>755</v>
      </c>
      <c r="C21" s="14">
        <f t="shared" si="0"/>
        <v>14.741641337386024</v>
      </c>
    </row>
    <row r="22" spans="1:3" ht="15" x14ac:dyDescent="0.25">
      <c r="A22" s="20">
        <v>1992</v>
      </c>
      <c r="B22" s="21">
        <v>800</v>
      </c>
      <c r="C22" s="28">
        <f t="shared" si="0"/>
        <v>5.9602649006622599</v>
      </c>
    </row>
    <row r="23" spans="1:3" ht="15" x14ac:dyDescent="0.25">
      <c r="A23" s="17">
        <v>1993</v>
      </c>
      <c r="B23" s="12">
        <v>672</v>
      </c>
      <c r="C23" s="15">
        <f t="shared" si="0"/>
        <v>-16.000000000000004</v>
      </c>
    </row>
    <row r="24" spans="1:3" ht="15" x14ac:dyDescent="0.25">
      <c r="A24" s="20">
        <v>1994</v>
      </c>
      <c r="B24" s="21">
        <v>736</v>
      </c>
      <c r="C24" s="28">
        <f t="shared" si="0"/>
        <v>9.5238095238095344</v>
      </c>
    </row>
    <row r="25" spans="1:3" ht="15" x14ac:dyDescent="0.25">
      <c r="A25" s="17">
        <v>1995</v>
      </c>
      <c r="B25" s="12">
        <v>1331</v>
      </c>
      <c r="C25" s="14">
        <f t="shared" si="0"/>
        <v>80.842391304347828</v>
      </c>
    </row>
    <row r="26" spans="1:3" ht="15" x14ac:dyDescent="0.25">
      <c r="A26" s="20">
        <v>1996</v>
      </c>
      <c r="B26" s="21">
        <v>996</v>
      </c>
      <c r="C26" s="27">
        <f t="shared" si="0"/>
        <v>-25.169045830202851</v>
      </c>
    </row>
    <row r="27" spans="1:3" ht="15" x14ac:dyDescent="0.25">
      <c r="A27" s="17">
        <v>1997</v>
      </c>
      <c r="B27" s="12">
        <v>914</v>
      </c>
      <c r="C27" s="15">
        <f t="shared" si="0"/>
        <v>-8.2329317269076334</v>
      </c>
    </row>
    <row r="28" spans="1:3" ht="15" x14ac:dyDescent="0.25">
      <c r="A28" s="20">
        <v>1998</v>
      </c>
      <c r="B28" s="21">
        <v>1275</v>
      </c>
      <c r="C28" s="28">
        <f t="shared" si="0"/>
        <v>39.496717724288843</v>
      </c>
    </row>
    <row r="29" spans="1:3" ht="15" x14ac:dyDescent="0.25">
      <c r="A29" s="17">
        <v>1999</v>
      </c>
      <c r="B29" s="12">
        <v>1247</v>
      </c>
      <c r="C29" s="15">
        <f t="shared" si="0"/>
        <v>-2.1960784313725501</v>
      </c>
    </row>
    <row r="30" spans="1:3" ht="15" x14ac:dyDescent="0.25">
      <c r="A30" s="20">
        <v>2000</v>
      </c>
      <c r="B30" s="21">
        <v>1161</v>
      </c>
      <c r="C30" s="27">
        <f t="shared" si="0"/>
        <v>-6.8965517241379342</v>
      </c>
    </row>
    <row r="31" spans="1:3" ht="15" x14ac:dyDescent="0.25">
      <c r="A31" s="17">
        <v>2001</v>
      </c>
      <c r="B31" s="12">
        <v>1082</v>
      </c>
      <c r="C31" s="15">
        <f t="shared" si="0"/>
        <v>-6.8044788975021531</v>
      </c>
    </row>
    <row r="32" spans="1:3" ht="15" x14ac:dyDescent="0.25">
      <c r="A32" s="20">
        <v>2002</v>
      </c>
      <c r="B32" s="21">
        <v>1317</v>
      </c>
      <c r="C32" s="28">
        <f t="shared" si="0"/>
        <v>21.719038817005544</v>
      </c>
    </row>
    <row r="33" spans="1:3" ht="15" x14ac:dyDescent="0.25">
      <c r="A33" s="17">
        <v>2003</v>
      </c>
      <c r="B33" s="12">
        <v>1333</v>
      </c>
      <c r="C33" s="14">
        <f t="shared" si="0"/>
        <v>1.2148823082763771</v>
      </c>
    </row>
    <row r="34" spans="1:3" ht="15" x14ac:dyDescent="0.25">
      <c r="A34" s="20">
        <v>2004</v>
      </c>
      <c r="B34" s="21">
        <v>1337</v>
      </c>
      <c r="C34" s="28">
        <f t="shared" si="0"/>
        <v>0.30007501875468634</v>
      </c>
    </row>
    <row r="35" spans="1:3" ht="15" x14ac:dyDescent="0.25">
      <c r="A35" s="17">
        <v>2005</v>
      </c>
      <c r="B35" s="12">
        <v>1375</v>
      </c>
      <c r="C35" s="14">
        <f t="shared" si="0"/>
        <v>2.8421839940164562</v>
      </c>
    </row>
    <row r="36" spans="1:3" ht="15" x14ac:dyDescent="0.25">
      <c r="A36" s="20">
        <v>2006</v>
      </c>
      <c r="B36" s="21">
        <v>1617</v>
      </c>
      <c r="C36" s="28">
        <f t="shared" si="0"/>
        <v>17.599999999999994</v>
      </c>
    </row>
    <row r="37" spans="1:3" ht="15" x14ac:dyDescent="0.25">
      <c r="A37" s="17">
        <v>2007</v>
      </c>
      <c r="B37" s="12">
        <v>1652</v>
      </c>
      <c r="C37" s="14">
        <f t="shared" si="0"/>
        <v>2.1645021645021689</v>
      </c>
    </row>
    <row r="38" spans="1:3" ht="15" x14ac:dyDescent="0.25">
      <c r="A38" s="20">
        <v>2008</v>
      </c>
      <c r="B38" s="21">
        <v>1075</v>
      </c>
      <c r="C38" s="27">
        <f t="shared" ref="C38:C43" si="1">(B38/B37-1)*100</f>
        <v>-34.927360774818403</v>
      </c>
    </row>
    <row r="39" spans="1:3" ht="15" x14ac:dyDescent="0.25">
      <c r="A39" s="17">
        <v>2009</v>
      </c>
      <c r="B39" s="12">
        <v>1207</v>
      </c>
      <c r="C39" s="14">
        <f t="shared" si="1"/>
        <v>12.279069767441865</v>
      </c>
    </row>
    <row r="40" spans="1:3" ht="15" x14ac:dyDescent="0.25">
      <c r="A40" s="20">
        <v>2010</v>
      </c>
      <c r="B40" s="21">
        <v>1213</v>
      </c>
      <c r="C40" s="28">
        <f t="shared" si="1"/>
        <v>0.49710024855011969</v>
      </c>
    </row>
    <row r="41" spans="1:3" ht="15" x14ac:dyDescent="0.25">
      <c r="A41" s="17">
        <v>2011</v>
      </c>
      <c r="B41" s="12">
        <v>1243</v>
      </c>
      <c r="C41" s="14">
        <f t="shared" si="1"/>
        <v>2.4732069249793875</v>
      </c>
    </row>
    <row r="42" spans="1:3" ht="15" x14ac:dyDescent="0.25">
      <c r="A42" s="20">
        <v>2012</v>
      </c>
      <c r="B42" s="21">
        <v>1556</v>
      </c>
      <c r="C42" s="28">
        <f t="shared" si="1"/>
        <v>25.181013676588893</v>
      </c>
    </row>
    <row r="43" spans="1:3" ht="15" x14ac:dyDescent="0.25">
      <c r="A43" s="17">
        <v>2013</v>
      </c>
      <c r="B43" s="12">
        <v>1438</v>
      </c>
      <c r="C43" s="15">
        <f t="shared" si="1"/>
        <v>-7.5835475578406193</v>
      </c>
    </row>
    <row r="44" spans="1:3" ht="15" x14ac:dyDescent="0.25">
      <c r="A44" s="20">
        <v>2014</v>
      </c>
      <c r="B44" s="21">
        <v>1409</v>
      </c>
      <c r="C44" s="27">
        <f t="shared" ref="C44:C54" si="2">(B44/B43-1)*100</f>
        <v>-2.0166898470097339</v>
      </c>
    </row>
    <row r="45" spans="1:3" ht="15" x14ac:dyDescent="0.25">
      <c r="A45" s="17">
        <v>2015</v>
      </c>
      <c r="B45" s="12">
        <v>1443</v>
      </c>
      <c r="C45" s="14">
        <f t="shared" si="2"/>
        <v>2.4130589070262554</v>
      </c>
    </row>
    <row r="46" spans="1:3" ht="15" x14ac:dyDescent="0.25">
      <c r="A46" s="20">
        <v>2016</v>
      </c>
      <c r="B46" s="21">
        <v>1474</v>
      </c>
      <c r="C46" s="28">
        <f t="shared" si="2"/>
        <v>2.1483021483021503</v>
      </c>
    </row>
    <row r="47" spans="1:3" ht="15" x14ac:dyDescent="0.25">
      <c r="A47" s="17">
        <v>2017</v>
      </c>
      <c r="B47" s="12">
        <v>1521</v>
      </c>
      <c r="C47" s="14">
        <f t="shared" si="2"/>
        <v>3.1886024423337878</v>
      </c>
    </row>
    <row r="48" spans="1:3" ht="15" x14ac:dyDescent="0.25">
      <c r="A48" s="20">
        <v>2018</v>
      </c>
      <c r="B48" s="21">
        <v>1557</v>
      </c>
      <c r="C48" s="28">
        <f t="shared" si="2"/>
        <v>2.3668639053254337</v>
      </c>
    </row>
    <row r="49" spans="1:3" ht="15" x14ac:dyDescent="0.25">
      <c r="A49" s="17">
        <v>2019</v>
      </c>
      <c r="B49" s="12">
        <v>1866</v>
      </c>
      <c r="C49" s="14">
        <f t="shared" si="2"/>
        <v>19.845857418111756</v>
      </c>
    </row>
    <row r="50" spans="1:3" ht="15" x14ac:dyDescent="0.25">
      <c r="A50" s="20">
        <v>2020</v>
      </c>
      <c r="B50" s="34">
        <v>1871</v>
      </c>
      <c r="C50" s="28">
        <f t="shared" si="2"/>
        <v>0.2679528403001008</v>
      </c>
    </row>
    <row r="51" spans="1:3" ht="15" x14ac:dyDescent="0.25">
      <c r="A51" s="17">
        <v>2021</v>
      </c>
      <c r="B51" s="12">
        <v>1882</v>
      </c>
      <c r="C51" s="14">
        <f t="shared" si="2"/>
        <v>0.58792089791555036</v>
      </c>
    </row>
    <row r="52" spans="1:3" ht="15" x14ac:dyDescent="0.25">
      <c r="A52" s="20">
        <v>2022</v>
      </c>
      <c r="B52" s="34">
        <v>1905</v>
      </c>
      <c r="C52" s="28">
        <f t="shared" si="2"/>
        <v>1.222104144527103</v>
      </c>
    </row>
    <row r="53" spans="1:3" ht="15" x14ac:dyDescent="0.25">
      <c r="A53" s="17">
        <v>2023</v>
      </c>
      <c r="B53" s="12">
        <v>1939</v>
      </c>
      <c r="C53" s="14">
        <f t="shared" si="2"/>
        <v>1.7847769028871419</v>
      </c>
    </row>
    <row r="54" spans="1:3" ht="15" x14ac:dyDescent="0.25">
      <c r="A54" s="20">
        <v>2024</v>
      </c>
      <c r="B54" s="34">
        <v>1982</v>
      </c>
      <c r="C54" s="28">
        <f t="shared" si="2"/>
        <v>2.2176379577101502</v>
      </c>
    </row>
  </sheetData>
  <mergeCells count="5">
    <mergeCell ref="A7:A8"/>
    <mergeCell ref="B7:B8"/>
    <mergeCell ref="C7:C8"/>
    <mergeCell ref="A4:C4"/>
    <mergeCell ref="A5:C5"/>
  </mergeCells>
  <phoneticPr fontId="0" type="noConversion"/>
  <printOptions horizontalCentered="1"/>
  <pageMargins left="0.75" right="0.75" top="0.43" bottom="1" header="0" footer="0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C55"/>
  <sheetViews>
    <sheetView workbookViewId="0">
      <selection activeCell="C70" sqref="C70"/>
    </sheetView>
  </sheetViews>
  <sheetFormatPr baseColWidth="10" defaultColWidth="11.42578125" defaultRowHeight="12.75" x14ac:dyDescent="0.2"/>
  <cols>
    <col min="1" max="1" width="13.5703125" customWidth="1"/>
    <col min="2" max="2" width="15.28515625" customWidth="1"/>
    <col min="3" max="3" width="10.28515625" customWidth="1"/>
  </cols>
  <sheetData>
    <row r="2" spans="1:3" ht="15" customHeight="1" x14ac:dyDescent="0.3">
      <c r="A2" s="9" t="s">
        <v>31</v>
      </c>
      <c r="B2" s="9"/>
      <c r="C2" s="9"/>
    </row>
    <row r="3" spans="1:3" ht="17.25" x14ac:dyDescent="0.3">
      <c r="A3" s="9"/>
      <c r="B3" s="9"/>
      <c r="C3" s="9"/>
    </row>
    <row r="4" spans="1:3" ht="17.25" x14ac:dyDescent="0.3">
      <c r="A4" s="38" t="s">
        <v>16</v>
      </c>
      <c r="B4" s="38"/>
      <c r="C4" s="38"/>
    </row>
    <row r="5" spans="1:3" ht="17.25" x14ac:dyDescent="0.3">
      <c r="A5" s="38" t="s">
        <v>14</v>
      </c>
      <c r="B5" s="38"/>
      <c r="C5" s="38"/>
    </row>
    <row r="6" spans="1:3" ht="17.25" x14ac:dyDescent="0.3">
      <c r="A6" s="38" t="s">
        <v>35</v>
      </c>
      <c r="B6" s="38"/>
      <c r="C6" s="38"/>
    </row>
    <row r="8" spans="1:3" ht="15.75" customHeight="1" x14ac:dyDescent="0.2">
      <c r="A8" s="37" t="s">
        <v>1</v>
      </c>
      <c r="B8" s="37" t="s">
        <v>4</v>
      </c>
      <c r="C8" s="37" t="s">
        <v>3</v>
      </c>
    </row>
    <row r="9" spans="1:3" ht="15.75" customHeight="1" x14ac:dyDescent="0.2">
      <c r="A9" s="37"/>
      <c r="B9" s="37"/>
      <c r="C9" s="37"/>
    </row>
    <row r="10" spans="1:3" ht="7.5" customHeight="1" x14ac:dyDescent="0.2">
      <c r="A10" s="8"/>
      <c r="B10" s="8"/>
      <c r="C10" s="8"/>
    </row>
    <row r="11" spans="1:3" ht="15" x14ac:dyDescent="0.25">
      <c r="A11" s="20">
        <v>1980</v>
      </c>
      <c r="B11" s="21">
        <v>1094</v>
      </c>
      <c r="C11" s="29" t="s">
        <v>17</v>
      </c>
    </row>
    <row r="12" spans="1:3" ht="15" x14ac:dyDescent="0.25">
      <c r="A12" s="17">
        <v>1981</v>
      </c>
      <c r="B12" s="12">
        <v>1180</v>
      </c>
      <c r="C12" s="14">
        <f>(B12/B11-1)*100</f>
        <v>7.8610603290676373</v>
      </c>
    </row>
    <row r="13" spans="1:3" ht="15" x14ac:dyDescent="0.25">
      <c r="A13" s="20">
        <v>1982</v>
      </c>
      <c r="B13" s="21">
        <v>1261</v>
      </c>
      <c r="C13" s="24">
        <f t="shared" ref="C13:C38" si="0">(B13/B12-1)*100</f>
        <v>6.8644067796610253</v>
      </c>
    </row>
    <row r="14" spans="1:3" ht="15" x14ac:dyDescent="0.25">
      <c r="A14" s="17">
        <v>1983</v>
      </c>
      <c r="B14" s="12">
        <v>1312</v>
      </c>
      <c r="C14" s="14">
        <f t="shared" si="0"/>
        <v>4.0444091990483821</v>
      </c>
    </row>
    <row r="15" spans="1:3" ht="15" x14ac:dyDescent="0.25">
      <c r="A15" s="20">
        <v>1984</v>
      </c>
      <c r="B15" s="21">
        <v>1368</v>
      </c>
      <c r="C15" s="24">
        <f t="shared" si="0"/>
        <v>4.2682926829268331</v>
      </c>
    </row>
    <row r="16" spans="1:3" ht="15" x14ac:dyDescent="0.25">
      <c r="A16" s="17">
        <v>1985</v>
      </c>
      <c r="B16" s="12">
        <v>1468</v>
      </c>
      <c r="C16" s="14">
        <f t="shared" si="0"/>
        <v>7.3099415204678442</v>
      </c>
    </row>
    <row r="17" spans="1:3" ht="15" x14ac:dyDescent="0.25">
      <c r="A17" s="20">
        <v>1986</v>
      </c>
      <c r="B17" s="21">
        <v>1531</v>
      </c>
      <c r="C17" s="24">
        <f t="shared" si="0"/>
        <v>4.2915531335149915</v>
      </c>
    </row>
    <row r="18" spans="1:3" ht="15" x14ac:dyDescent="0.25">
      <c r="A18" s="17">
        <v>1987</v>
      </c>
      <c r="B18" s="12">
        <v>1599</v>
      </c>
      <c r="C18" s="14">
        <f t="shared" si="0"/>
        <v>4.441541476159383</v>
      </c>
    </row>
    <row r="19" spans="1:3" ht="15" x14ac:dyDescent="0.25">
      <c r="A19" s="20">
        <v>1988</v>
      </c>
      <c r="B19" s="21">
        <v>1673</v>
      </c>
      <c r="C19" s="24">
        <f t="shared" si="0"/>
        <v>4.6278924327704862</v>
      </c>
    </row>
    <row r="20" spans="1:3" ht="15" x14ac:dyDescent="0.25">
      <c r="A20" s="17">
        <v>1989</v>
      </c>
      <c r="B20" s="12">
        <v>1758</v>
      </c>
      <c r="C20" s="14">
        <f t="shared" si="0"/>
        <v>5.0806933652121966</v>
      </c>
    </row>
    <row r="21" spans="1:3" ht="15" x14ac:dyDescent="0.25">
      <c r="A21" s="20">
        <v>1990</v>
      </c>
      <c r="B21" s="21">
        <v>1865</v>
      </c>
      <c r="C21" s="24">
        <f t="shared" si="0"/>
        <v>6.0864618885096755</v>
      </c>
    </row>
    <row r="22" spans="1:3" ht="15" x14ac:dyDescent="0.25">
      <c r="A22" s="17">
        <v>1991</v>
      </c>
      <c r="B22" s="12">
        <v>1965</v>
      </c>
      <c r="C22" s="14">
        <f t="shared" si="0"/>
        <v>5.3619302949061698</v>
      </c>
    </row>
    <row r="23" spans="1:3" ht="15" x14ac:dyDescent="0.25">
      <c r="A23" s="20">
        <v>1992</v>
      </c>
      <c r="B23" s="21">
        <v>2066</v>
      </c>
      <c r="C23" s="24">
        <f t="shared" si="0"/>
        <v>5.1399491094147542</v>
      </c>
    </row>
    <row r="24" spans="1:3" ht="15" x14ac:dyDescent="0.25">
      <c r="A24" s="17">
        <v>1993</v>
      </c>
      <c r="B24" s="12">
        <v>2212</v>
      </c>
      <c r="C24" s="14">
        <f t="shared" si="0"/>
        <v>7.0667957405614823</v>
      </c>
    </row>
    <row r="25" spans="1:3" ht="15" x14ac:dyDescent="0.25">
      <c r="A25" s="20">
        <v>1994</v>
      </c>
      <c r="B25" s="21">
        <v>2426</v>
      </c>
      <c r="C25" s="24">
        <f t="shared" si="0"/>
        <v>9.6745027124774055</v>
      </c>
    </row>
    <row r="26" spans="1:3" ht="15" x14ac:dyDescent="0.25">
      <c r="A26" s="17">
        <v>1995</v>
      </c>
      <c r="B26" s="12">
        <v>2457</v>
      </c>
      <c r="C26" s="14">
        <f t="shared" si="0"/>
        <v>1.2778235779060232</v>
      </c>
    </row>
    <row r="27" spans="1:3" ht="15" x14ac:dyDescent="0.25">
      <c r="A27" s="20">
        <v>1996</v>
      </c>
      <c r="B27" s="21">
        <v>2509</v>
      </c>
      <c r="C27" s="24">
        <f t="shared" si="0"/>
        <v>2.1164021164021163</v>
      </c>
    </row>
    <row r="28" spans="1:3" ht="15" x14ac:dyDescent="0.25">
      <c r="A28" s="17">
        <v>1997</v>
      </c>
      <c r="B28" s="12">
        <v>2008</v>
      </c>
      <c r="C28" s="15">
        <f t="shared" si="0"/>
        <v>-19.968114786767632</v>
      </c>
    </row>
    <row r="29" spans="1:3" ht="15" x14ac:dyDescent="0.25">
      <c r="A29" s="20">
        <v>1998</v>
      </c>
      <c r="B29" s="21">
        <v>2065</v>
      </c>
      <c r="C29" s="24">
        <f t="shared" si="0"/>
        <v>2.8386454183267018</v>
      </c>
    </row>
    <row r="30" spans="1:3" ht="15" x14ac:dyDescent="0.25">
      <c r="A30" s="17">
        <v>1999</v>
      </c>
      <c r="B30" s="12">
        <v>2070</v>
      </c>
      <c r="C30" s="14">
        <f t="shared" si="0"/>
        <v>0.2421307506053294</v>
      </c>
    </row>
    <row r="31" spans="1:3" ht="15" x14ac:dyDescent="0.25">
      <c r="A31" s="20">
        <v>2000</v>
      </c>
      <c r="B31" s="21">
        <v>2134</v>
      </c>
      <c r="C31" s="24">
        <f t="shared" si="0"/>
        <v>3.0917874396135359</v>
      </c>
    </row>
    <row r="32" spans="1:3" ht="15" x14ac:dyDescent="0.25">
      <c r="A32" s="17">
        <v>2001</v>
      </c>
      <c r="B32" s="12">
        <v>2224</v>
      </c>
      <c r="C32" s="14">
        <f t="shared" si="0"/>
        <v>4.217432052483594</v>
      </c>
    </row>
    <row r="33" spans="1:3" ht="15" x14ac:dyDescent="0.25">
      <c r="A33" s="20">
        <v>2002</v>
      </c>
      <c r="B33" s="21">
        <v>2245</v>
      </c>
      <c r="C33" s="24">
        <f t="shared" si="0"/>
        <v>0.94424460431654644</v>
      </c>
    </row>
    <row r="34" spans="1:3" ht="15" x14ac:dyDescent="0.25">
      <c r="A34" s="17">
        <v>2003</v>
      </c>
      <c r="B34" s="12">
        <v>2279</v>
      </c>
      <c r="C34" s="14">
        <f t="shared" si="0"/>
        <v>1.5144766146993227</v>
      </c>
    </row>
    <row r="35" spans="1:3" ht="15" x14ac:dyDescent="0.25">
      <c r="A35" s="20">
        <v>2004</v>
      </c>
      <c r="B35" s="21">
        <v>2344</v>
      </c>
      <c r="C35" s="24">
        <f t="shared" si="0"/>
        <v>2.8521281263712117</v>
      </c>
    </row>
    <row r="36" spans="1:3" ht="15" x14ac:dyDescent="0.25">
      <c r="A36" s="17">
        <v>2005</v>
      </c>
      <c r="B36" s="12">
        <v>2418</v>
      </c>
      <c r="C36" s="14">
        <f t="shared" si="0"/>
        <v>3.1569965870307248</v>
      </c>
    </row>
    <row r="37" spans="1:3" ht="15" x14ac:dyDescent="0.25">
      <c r="A37" s="20">
        <v>2006</v>
      </c>
      <c r="B37" s="21">
        <v>2503</v>
      </c>
      <c r="C37" s="24">
        <f t="shared" si="0"/>
        <v>3.515301902398682</v>
      </c>
    </row>
    <row r="38" spans="1:3" ht="15" x14ac:dyDescent="0.25">
      <c r="A38" s="17">
        <v>2007</v>
      </c>
      <c r="B38" s="12">
        <v>2578</v>
      </c>
      <c r="C38" s="14">
        <f t="shared" si="0"/>
        <v>2.9964043148222208</v>
      </c>
    </row>
    <row r="39" spans="1:3" ht="15" x14ac:dyDescent="0.25">
      <c r="A39" s="20">
        <v>2008</v>
      </c>
      <c r="B39" s="21">
        <v>2655</v>
      </c>
      <c r="C39" s="24">
        <f t="shared" ref="C39:C44" si="1">(B39/B38-1)*100</f>
        <v>2.986811481768803</v>
      </c>
    </row>
    <row r="40" spans="1:3" ht="15" x14ac:dyDescent="0.25">
      <c r="A40" s="17">
        <v>2009</v>
      </c>
      <c r="B40" s="12">
        <v>2501</v>
      </c>
      <c r="C40" s="15">
        <f t="shared" si="1"/>
        <v>-5.8003766478342715</v>
      </c>
    </row>
    <row r="41" spans="1:3" ht="15" x14ac:dyDescent="0.25">
      <c r="A41" s="20">
        <v>2010</v>
      </c>
      <c r="B41" s="21">
        <v>2591</v>
      </c>
      <c r="C41" s="24">
        <f t="shared" si="1"/>
        <v>3.5985605757696826</v>
      </c>
    </row>
    <row r="42" spans="1:3" ht="15" x14ac:dyDescent="0.25">
      <c r="A42" s="17">
        <v>2011</v>
      </c>
      <c r="B42" s="12">
        <v>2677</v>
      </c>
      <c r="C42" s="14">
        <f t="shared" si="1"/>
        <v>3.3191817830953374</v>
      </c>
    </row>
    <row r="43" spans="1:3" ht="15" x14ac:dyDescent="0.25">
      <c r="A43" s="20">
        <v>2012</v>
      </c>
      <c r="B43" s="21">
        <v>2758</v>
      </c>
      <c r="C43" s="24">
        <f t="shared" si="1"/>
        <v>3.0257751214045614</v>
      </c>
    </row>
    <row r="44" spans="1:3" ht="15" x14ac:dyDescent="0.25">
      <c r="A44" s="17">
        <v>2013</v>
      </c>
      <c r="B44" s="12">
        <v>2781</v>
      </c>
      <c r="C44" s="14">
        <f t="shared" si="1"/>
        <v>0.83393763596808501</v>
      </c>
    </row>
    <row r="45" spans="1:3" ht="15" x14ac:dyDescent="0.25">
      <c r="A45" s="20">
        <v>2014</v>
      </c>
      <c r="B45" s="21">
        <v>2836.7950000000001</v>
      </c>
      <c r="C45" s="24">
        <f t="shared" ref="C45:C55" si="2">(B45/B44-1)*100</f>
        <v>2.0062927004674602</v>
      </c>
    </row>
    <row r="46" spans="1:3" ht="15" x14ac:dyDescent="0.25">
      <c r="A46" s="17">
        <v>2015</v>
      </c>
      <c r="B46" s="12">
        <v>2918</v>
      </c>
      <c r="C46" s="14">
        <f t="shared" si="2"/>
        <v>2.862561446985068</v>
      </c>
    </row>
    <row r="47" spans="1:3" ht="15" x14ac:dyDescent="0.25">
      <c r="A47" s="20">
        <v>2016</v>
      </c>
      <c r="B47" s="21">
        <v>2970.86</v>
      </c>
      <c r="C47" s="24">
        <f t="shared" si="2"/>
        <v>1.8115147361206452</v>
      </c>
    </row>
    <row r="48" spans="1:3" ht="15" x14ac:dyDescent="0.25">
      <c r="A48" s="17">
        <v>2017</v>
      </c>
      <c r="B48" s="12">
        <v>3034.82</v>
      </c>
      <c r="C48" s="14">
        <f t="shared" si="2"/>
        <v>2.1529119514214656</v>
      </c>
    </row>
    <row r="49" spans="1:3" ht="15" x14ac:dyDescent="0.25">
      <c r="A49" s="20">
        <v>2018</v>
      </c>
      <c r="B49" s="21">
        <v>3093.86</v>
      </c>
      <c r="C49" s="24">
        <f t="shared" si="2"/>
        <v>1.9454201567143947</v>
      </c>
    </row>
    <row r="50" spans="1:3" ht="15" x14ac:dyDescent="0.25">
      <c r="A50" s="17">
        <v>2019</v>
      </c>
      <c r="B50" s="12">
        <v>3074.18</v>
      </c>
      <c r="C50" s="15">
        <f t="shared" si="2"/>
        <v>-0.63609859528227508</v>
      </c>
    </row>
    <row r="51" spans="1:3" ht="15" x14ac:dyDescent="0.25">
      <c r="A51" s="20">
        <v>2020</v>
      </c>
      <c r="B51" s="21">
        <v>1867</v>
      </c>
      <c r="C51" s="27">
        <f t="shared" si="2"/>
        <v>-39.268357740926028</v>
      </c>
    </row>
    <row r="52" spans="1:3" ht="15" x14ac:dyDescent="0.25">
      <c r="A52" s="17">
        <v>2021</v>
      </c>
      <c r="B52" s="12">
        <v>2580.54</v>
      </c>
      <c r="C52" s="14">
        <f t="shared" si="2"/>
        <v>38.2185324049277</v>
      </c>
    </row>
    <row r="53" spans="1:3" ht="15" x14ac:dyDescent="0.25">
      <c r="A53" s="20">
        <v>2022</v>
      </c>
      <c r="B53" s="21">
        <v>3013</v>
      </c>
      <c r="C53" s="28">
        <f t="shared" si="2"/>
        <v>16.758507909197306</v>
      </c>
    </row>
    <row r="54" spans="1:3" ht="15" x14ac:dyDescent="0.25">
      <c r="A54" s="17">
        <v>2023</v>
      </c>
      <c r="B54" s="12">
        <v>3104</v>
      </c>
      <c r="C54" s="14">
        <f t="shared" si="2"/>
        <v>3.0202456023896485</v>
      </c>
    </row>
    <row r="55" spans="1:3" ht="15" x14ac:dyDescent="0.25">
      <c r="A55" s="20">
        <v>2024</v>
      </c>
      <c r="B55" s="21">
        <v>3136</v>
      </c>
      <c r="C55" s="28">
        <f t="shared" si="2"/>
        <v>1.0309278350515427</v>
      </c>
    </row>
  </sheetData>
  <mergeCells count="6">
    <mergeCell ref="A8:A9"/>
    <mergeCell ref="B8:B9"/>
    <mergeCell ref="A4:C4"/>
    <mergeCell ref="A5:C5"/>
    <mergeCell ref="A6:C6"/>
    <mergeCell ref="C8:C9"/>
  </mergeCells>
  <phoneticPr fontId="0" type="noConversion"/>
  <printOptions horizontalCentered="1"/>
  <pageMargins left="0.75" right="0.75" top="0.42" bottom="1" header="0" footer="0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S251"/>
  <sheetViews>
    <sheetView workbookViewId="0">
      <selection activeCell="E67" sqref="E67"/>
    </sheetView>
  </sheetViews>
  <sheetFormatPr baseColWidth="10" defaultColWidth="11.42578125" defaultRowHeight="12.75" x14ac:dyDescent="0.2"/>
  <cols>
    <col min="1" max="1" width="13.7109375" customWidth="1"/>
    <col min="2" max="2" width="13.42578125" customWidth="1"/>
    <col min="3" max="3" width="10.7109375" customWidth="1"/>
    <col min="7" max="19" width="11.42578125" style="8"/>
  </cols>
  <sheetData>
    <row r="1" spans="1:19" x14ac:dyDescent="0.2">
      <c r="G1"/>
      <c r="H1"/>
      <c r="I1"/>
      <c r="J1"/>
      <c r="K1"/>
      <c r="L1"/>
      <c r="M1"/>
      <c r="N1"/>
      <c r="O1"/>
      <c r="P1"/>
      <c r="Q1"/>
      <c r="R1"/>
      <c r="S1"/>
    </row>
    <row r="2" spans="1:19" ht="17.25" x14ac:dyDescent="0.3">
      <c r="A2" s="9" t="s">
        <v>32</v>
      </c>
      <c r="B2" s="9"/>
      <c r="C2" s="9"/>
      <c r="G2"/>
      <c r="H2"/>
      <c r="I2"/>
      <c r="J2"/>
      <c r="K2"/>
      <c r="L2"/>
      <c r="M2"/>
      <c r="N2"/>
      <c r="O2"/>
      <c r="P2"/>
      <c r="Q2"/>
      <c r="R2"/>
      <c r="S2"/>
    </row>
    <row r="3" spans="1:19" ht="17.25" x14ac:dyDescent="0.3">
      <c r="A3" s="9"/>
      <c r="B3" s="9"/>
      <c r="C3" s="9"/>
      <c r="G3"/>
      <c r="H3"/>
      <c r="I3"/>
      <c r="J3"/>
      <c r="K3"/>
      <c r="L3"/>
      <c r="M3"/>
      <c r="N3"/>
      <c r="O3"/>
      <c r="P3"/>
      <c r="Q3"/>
      <c r="R3"/>
      <c r="S3"/>
    </row>
    <row r="4" spans="1:19" ht="17.25" x14ac:dyDescent="0.3">
      <c r="A4" s="9" t="s">
        <v>33</v>
      </c>
      <c r="B4" s="9"/>
      <c r="C4" s="9"/>
      <c r="G4"/>
      <c r="H4"/>
      <c r="I4"/>
      <c r="J4"/>
      <c r="K4"/>
      <c r="L4"/>
      <c r="M4"/>
      <c r="N4"/>
      <c r="O4"/>
      <c r="P4"/>
      <c r="Q4"/>
      <c r="R4"/>
      <c r="S4"/>
    </row>
    <row r="5" spans="1:19" ht="17.25" x14ac:dyDescent="0.3">
      <c r="A5" s="9" t="s">
        <v>0</v>
      </c>
      <c r="B5" s="9"/>
      <c r="C5" s="9"/>
      <c r="G5"/>
      <c r="H5"/>
      <c r="I5"/>
      <c r="J5"/>
      <c r="K5"/>
      <c r="L5"/>
      <c r="M5"/>
      <c r="N5"/>
      <c r="O5"/>
      <c r="P5"/>
      <c r="Q5"/>
      <c r="R5"/>
      <c r="S5"/>
    </row>
    <row r="6" spans="1:19" ht="17.25" x14ac:dyDescent="0.3">
      <c r="A6" s="38" t="s">
        <v>11</v>
      </c>
      <c r="B6" s="38"/>
      <c r="C6" s="38"/>
      <c r="G6"/>
      <c r="H6"/>
      <c r="I6"/>
      <c r="J6"/>
      <c r="K6"/>
      <c r="L6"/>
      <c r="M6"/>
      <c r="N6"/>
      <c r="O6"/>
      <c r="P6"/>
      <c r="Q6"/>
      <c r="R6"/>
      <c r="S6"/>
    </row>
    <row r="7" spans="1:19" ht="17.25" x14ac:dyDescent="0.3">
      <c r="A7" s="38" t="s">
        <v>35</v>
      </c>
      <c r="B7" s="38"/>
      <c r="C7" s="38"/>
      <c r="G7"/>
      <c r="H7"/>
      <c r="I7"/>
      <c r="J7"/>
      <c r="K7"/>
      <c r="L7"/>
      <c r="M7"/>
      <c r="N7"/>
      <c r="O7"/>
      <c r="P7"/>
      <c r="Q7"/>
      <c r="R7"/>
      <c r="S7"/>
    </row>
    <row r="8" spans="1:19" x14ac:dyDescent="0.2">
      <c r="C8" s="4"/>
      <c r="G8"/>
      <c r="H8"/>
      <c r="I8"/>
      <c r="J8"/>
      <c r="K8"/>
      <c r="L8"/>
      <c r="M8"/>
      <c r="N8"/>
      <c r="O8"/>
      <c r="P8"/>
      <c r="Q8"/>
      <c r="R8"/>
      <c r="S8"/>
    </row>
    <row r="9" spans="1:19" ht="15.75" customHeight="1" x14ac:dyDescent="0.2">
      <c r="A9" s="37" t="s">
        <v>1</v>
      </c>
      <c r="B9" s="37" t="s">
        <v>12</v>
      </c>
      <c r="C9" s="37" t="s">
        <v>3</v>
      </c>
      <c r="G9"/>
      <c r="H9"/>
      <c r="I9"/>
      <c r="J9"/>
      <c r="K9"/>
      <c r="L9"/>
      <c r="M9"/>
      <c r="N9"/>
      <c r="O9"/>
      <c r="P9"/>
      <c r="Q9"/>
      <c r="R9"/>
      <c r="S9"/>
    </row>
    <row r="10" spans="1:19" ht="15.75" customHeight="1" x14ac:dyDescent="0.2">
      <c r="A10" s="37"/>
      <c r="B10" s="37"/>
      <c r="C10" s="37"/>
      <c r="G10"/>
      <c r="H10"/>
      <c r="I10"/>
      <c r="J10"/>
      <c r="K10"/>
      <c r="L10"/>
      <c r="M10"/>
      <c r="N10"/>
      <c r="O10"/>
      <c r="P10"/>
      <c r="Q10"/>
      <c r="R10"/>
      <c r="S10"/>
    </row>
    <row r="11" spans="1:19" ht="8.25" customHeight="1" x14ac:dyDescent="0.2">
      <c r="A11" s="8"/>
      <c r="B11" s="8"/>
      <c r="C11" s="8"/>
      <c r="G11"/>
      <c r="H11"/>
      <c r="I11"/>
      <c r="J11"/>
      <c r="K11"/>
      <c r="L11"/>
      <c r="M11"/>
      <c r="N11"/>
      <c r="O11"/>
      <c r="P11"/>
      <c r="Q11"/>
      <c r="R11"/>
      <c r="S11"/>
    </row>
    <row r="12" spans="1:19" ht="15" x14ac:dyDescent="0.25">
      <c r="A12" s="20">
        <v>1980</v>
      </c>
      <c r="B12" s="21">
        <v>3070</v>
      </c>
      <c r="C12" s="29" t="s">
        <v>17</v>
      </c>
      <c r="G12"/>
      <c r="H12"/>
      <c r="I12"/>
      <c r="J12"/>
      <c r="K12"/>
      <c r="L12"/>
      <c r="M12"/>
      <c r="N12"/>
      <c r="O12"/>
      <c r="P12"/>
      <c r="Q12"/>
      <c r="R12"/>
      <c r="S12"/>
    </row>
    <row r="13" spans="1:19" ht="15" x14ac:dyDescent="0.25">
      <c r="A13" s="17">
        <v>1981</v>
      </c>
      <c r="B13" s="12">
        <v>3150</v>
      </c>
      <c r="C13" s="14">
        <f>(B13/B12-1)*100</f>
        <v>2.6058631921824116</v>
      </c>
      <c r="G13"/>
      <c r="H13"/>
      <c r="I13"/>
      <c r="J13"/>
      <c r="K13"/>
      <c r="L13"/>
      <c r="M13"/>
      <c r="N13"/>
      <c r="O13"/>
      <c r="P13"/>
      <c r="Q13"/>
      <c r="R13"/>
      <c r="S13"/>
    </row>
    <row r="14" spans="1:19" ht="15" x14ac:dyDescent="0.25">
      <c r="A14" s="20">
        <v>1982</v>
      </c>
      <c r="B14" s="21">
        <v>3550</v>
      </c>
      <c r="C14" s="24">
        <f t="shared" ref="C14:C40" si="0">(B14/B13-1)*100</f>
        <v>12.698412698412698</v>
      </c>
      <c r="G14"/>
      <c r="H14"/>
      <c r="I14"/>
      <c r="J14"/>
      <c r="K14"/>
      <c r="L14"/>
      <c r="M14"/>
      <c r="N14"/>
      <c r="O14"/>
      <c r="P14"/>
      <c r="Q14"/>
      <c r="R14"/>
      <c r="S14"/>
    </row>
    <row r="15" spans="1:19" ht="15" x14ac:dyDescent="0.25">
      <c r="A15" s="17">
        <v>1983</v>
      </c>
      <c r="B15" s="12">
        <v>3589</v>
      </c>
      <c r="C15" s="14">
        <f t="shared" si="0"/>
        <v>1.0985915492957687</v>
      </c>
      <c r="G15"/>
      <c r="H15"/>
      <c r="I15"/>
      <c r="J15"/>
      <c r="K15"/>
      <c r="L15"/>
      <c r="M15"/>
      <c r="N15"/>
      <c r="O15"/>
      <c r="P15"/>
      <c r="Q15"/>
      <c r="R15"/>
      <c r="S15"/>
    </row>
    <row r="16" spans="1:19" ht="15" x14ac:dyDescent="0.25">
      <c r="A16" s="20">
        <v>1984</v>
      </c>
      <c r="B16" s="21">
        <v>3596</v>
      </c>
      <c r="C16" s="24">
        <f t="shared" si="0"/>
        <v>0.19504040122597655</v>
      </c>
      <c r="G16"/>
      <c r="H16"/>
      <c r="I16"/>
      <c r="J16"/>
      <c r="K16"/>
      <c r="L16"/>
      <c r="M16"/>
      <c r="N16"/>
      <c r="O16"/>
      <c r="P16"/>
      <c r="Q16"/>
      <c r="R16"/>
      <c r="S16"/>
    </row>
    <row r="17" spans="1:19" ht="15" x14ac:dyDescent="0.25">
      <c r="A17" s="17">
        <v>1985</v>
      </c>
      <c r="B17" s="12">
        <v>3674</v>
      </c>
      <c r="C17" s="14">
        <f t="shared" si="0"/>
        <v>2.169076751946597</v>
      </c>
      <c r="G17"/>
      <c r="H17"/>
      <c r="I17"/>
      <c r="J17"/>
      <c r="K17"/>
      <c r="L17"/>
      <c r="M17"/>
      <c r="N17"/>
      <c r="O17"/>
      <c r="P17"/>
      <c r="Q17"/>
      <c r="R17"/>
      <c r="S17"/>
    </row>
    <row r="18" spans="1:19" ht="15" x14ac:dyDescent="0.25">
      <c r="A18" s="20">
        <v>1986</v>
      </c>
      <c r="B18" s="21">
        <v>3718</v>
      </c>
      <c r="C18" s="24">
        <f t="shared" si="0"/>
        <v>1.1976047904191711</v>
      </c>
      <c r="G18"/>
      <c r="H18"/>
      <c r="I18"/>
      <c r="J18"/>
      <c r="K18"/>
      <c r="L18"/>
      <c r="M18"/>
      <c r="N18"/>
      <c r="O18"/>
      <c r="P18"/>
      <c r="Q18"/>
      <c r="R18"/>
      <c r="S18"/>
    </row>
    <row r="19" spans="1:19" ht="15" x14ac:dyDescent="0.25">
      <c r="A19" s="17">
        <v>1987</v>
      </c>
      <c r="B19" s="12">
        <v>4127</v>
      </c>
      <c r="C19" s="14">
        <f t="shared" si="0"/>
        <v>11.000537923614839</v>
      </c>
      <c r="G19"/>
      <c r="H19"/>
      <c r="I19"/>
      <c r="J19"/>
      <c r="K19"/>
      <c r="L19"/>
      <c r="M19"/>
      <c r="N19"/>
      <c r="O19"/>
      <c r="P19"/>
      <c r="Q19"/>
      <c r="R19"/>
      <c r="S19"/>
    </row>
    <row r="20" spans="1:19" ht="15" x14ac:dyDescent="0.25">
      <c r="A20" s="20">
        <v>1988</v>
      </c>
      <c r="B20" s="21">
        <v>4266</v>
      </c>
      <c r="C20" s="24">
        <f t="shared" si="0"/>
        <v>3.3680639689847247</v>
      </c>
      <c r="G20"/>
      <c r="H20"/>
      <c r="I20"/>
      <c r="J20"/>
      <c r="K20"/>
      <c r="L20"/>
      <c r="M20"/>
      <c r="N20"/>
      <c r="O20"/>
      <c r="P20"/>
      <c r="Q20"/>
      <c r="R20"/>
      <c r="S20"/>
    </row>
    <row r="21" spans="1:19" ht="15" x14ac:dyDescent="0.25">
      <c r="A21" s="17">
        <v>1989</v>
      </c>
      <c r="B21" s="12">
        <v>4476</v>
      </c>
      <c r="C21" s="14">
        <f t="shared" si="0"/>
        <v>4.9226441631504914</v>
      </c>
      <c r="G21"/>
      <c r="H21"/>
      <c r="I21"/>
      <c r="J21"/>
      <c r="K21"/>
      <c r="L21"/>
      <c r="M21"/>
      <c r="N21"/>
      <c r="O21"/>
      <c r="P21"/>
      <c r="Q21"/>
      <c r="R21"/>
      <c r="S21"/>
    </row>
    <row r="22" spans="1:19" ht="15" x14ac:dyDescent="0.25">
      <c r="A22" s="20">
        <v>1990</v>
      </c>
      <c r="B22" s="21">
        <v>4782</v>
      </c>
      <c r="C22" s="24">
        <f t="shared" si="0"/>
        <v>6.8364611260053554</v>
      </c>
      <c r="G22"/>
      <c r="H22"/>
      <c r="I22"/>
      <c r="J22"/>
      <c r="K22"/>
      <c r="L22"/>
      <c r="M22"/>
      <c r="N22"/>
      <c r="O22"/>
      <c r="P22"/>
      <c r="Q22"/>
      <c r="R22"/>
      <c r="S22"/>
    </row>
    <row r="23" spans="1:19" ht="15" x14ac:dyDescent="0.25">
      <c r="A23" s="17">
        <v>1991</v>
      </c>
      <c r="B23" s="12">
        <v>5005</v>
      </c>
      <c r="C23" s="14">
        <f t="shared" si="0"/>
        <v>4.6633207862818882</v>
      </c>
      <c r="G23"/>
      <c r="H23"/>
      <c r="I23"/>
      <c r="J23"/>
      <c r="K23"/>
      <c r="L23"/>
      <c r="M23"/>
      <c r="N23"/>
      <c r="O23"/>
      <c r="P23"/>
      <c r="Q23"/>
      <c r="R23"/>
      <c r="S23"/>
    </row>
    <row r="24" spans="1:19" ht="15" x14ac:dyDescent="0.25">
      <c r="A24" s="20">
        <v>1992</v>
      </c>
      <c r="B24" s="21">
        <v>5481</v>
      </c>
      <c r="C24" s="24">
        <f t="shared" si="0"/>
        <v>9.5104895104895171</v>
      </c>
      <c r="G24"/>
      <c r="H24"/>
      <c r="I24"/>
      <c r="J24"/>
      <c r="K24"/>
      <c r="L24"/>
      <c r="M24"/>
      <c r="N24"/>
      <c r="O24"/>
      <c r="P24"/>
      <c r="Q24"/>
      <c r="R24"/>
      <c r="S24"/>
    </row>
    <row r="25" spans="1:19" ht="15" x14ac:dyDescent="0.25">
      <c r="A25" s="17">
        <v>1993</v>
      </c>
      <c r="B25" s="12">
        <v>3240</v>
      </c>
      <c r="C25" s="15">
        <f t="shared" si="0"/>
        <v>-40.88669950738916</v>
      </c>
      <c r="G25"/>
      <c r="H25"/>
      <c r="I25"/>
      <c r="J25"/>
      <c r="K25"/>
      <c r="L25"/>
      <c r="M25"/>
      <c r="N25"/>
      <c r="O25"/>
      <c r="P25"/>
      <c r="Q25"/>
      <c r="R25"/>
      <c r="S25"/>
    </row>
    <row r="26" spans="1:19" ht="15" x14ac:dyDescent="0.25">
      <c r="A26" s="20">
        <v>1994</v>
      </c>
      <c r="B26" s="21">
        <v>5476</v>
      </c>
      <c r="C26" s="24">
        <f t="shared" si="0"/>
        <v>69.012345679012356</v>
      </c>
      <c r="G26"/>
      <c r="H26"/>
      <c r="I26"/>
      <c r="J26"/>
      <c r="K26"/>
      <c r="L26"/>
      <c r="M26"/>
      <c r="N26"/>
      <c r="O26"/>
      <c r="P26"/>
      <c r="Q26"/>
      <c r="R26"/>
      <c r="S26"/>
    </row>
    <row r="27" spans="1:19" ht="15" x14ac:dyDescent="0.25">
      <c r="A27" s="17">
        <v>1995</v>
      </c>
      <c r="B27" s="12">
        <v>6137</v>
      </c>
      <c r="C27" s="14">
        <f t="shared" si="0"/>
        <v>12.070854638422212</v>
      </c>
      <c r="G27"/>
      <c r="H27"/>
      <c r="I27"/>
      <c r="J27"/>
      <c r="K27"/>
      <c r="L27"/>
      <c r="M27"/>
      <c r="N27"/>
      <c r="O27"/>
      <c r="P27"/>
      <c r="Q27"/>
      <c r="R27"/>
      <c r="S27"/>
    </row>
    <row r="28" spans="1:19" ht="15" x14ac:dyDescent="0.25">
      <c r="A28" s="20">
        <v>1996</v>
      </c>
      <c r="B28" s="21">
        <v>6706</v>
      </c>
      <c r="C28" s="24">
        <f t="shared" si="0"/>
        <v>9.2716310901091781</v>
      </c>
      <c r="G28"/>
      <c r="H28"/>
      <c r="I28"/>
      <c r="J28"/>
      <c r="K28"/>
      <c r="L28"/>
      <c r="M28"/>
      <c r="N28"/>
      <c r="O28"/>
      <c r="P28"/>
      <c r="Q28"/>
      <c r="R28"/>
      <c r="S28"/>
    </row>
    <row r="29" spans="1:19" ht="15" x14ac:dyDescent="0.25">
      <c r="A29" s="17">
        <v>1997</v>
      </c>
      <c r="B29" s="12">
        <v>6729</v>
      </c>
      <c r="C29" s="14">
        <f t="shared" si="0"/>
        <v>0.34297643900984554</v>
      </c>
      <c r="G29"/>
      <c r="H29"/>
      <c r="I29"/>
      <c r="J29"/>
      <c r="K29"/>
      <c r="L29"/>
      <c r="M29"/>
      <c r="N29"/>
      <c r="O29"/>
      <c r="P29"/>
      <c r="Q29"/>
      <c r="R29"/>
      <c r="S29"/>
    </row>
    <row r="30" spans="1:19" ht="15" x14ac:dyDescent="0.25">
      <c r="A30" s="20">
        <v>1998</v>
      </c>
      <c r="B30" s="21">
        <v>11793</v>
      </c>
      <c r="C30" s="24">
        <f t="shared" si="0"/>
        <v>75.256353098528763</v>
      </c>
      <c r="G30"/>
      <c r="H30"/>
      <c r="I30"/>
      <c r="J30"/>
      <c r="K30"/>
      <c r="L30"/>
      <c r="M30"/>
      <c r="N30"/>
      <c r="O30"/>
      <c r="P30"/>
      <c r="Q30"/>
      <c r="R30"/>
      <c r="S30"/>
    </row>
    <row r="31" spans="1:19" ht="15" x14ac:dyDescent="0.25">
      <c r="A31" s="17">
        <v>1999</v>
      </c>
      <c r="B31" s="12">
        <v>14048</v>
      </c>
      <c r="C31" s="14">
        <f t="shared" si="0"/>
        <v>19.121512761807846</v>
      </c>
      <c r="G31"/>
      <c r="H31"/>
      <c r="I31"/>
      <c r="J31"/>
      <c r="K31"/>
      <c r="L31"/>
      <c r="M31"/>
      <c r="N31"/>
      <c r="O31"/>
      <c r="P31"/>
      <c r="Q31"/>
      <c r="R31"/>
      <c r="S31"/>
    </row>
    <row r="32" spans="1:19" ht="15" x14ac:dyDescent="0.25">
      <c r="A32" s="20">
        <v>2000</v>
      </c>
      <c r="B32" s="21">
        <v>15124</v>
      </c>
      <c r="C32" s="24">
        <f t="shared" si="0"/>
        <v>7.6594533029612721</v>
      </c>
      <c r="G32"/>
      <c r="H32"/>
      <c r="I32"/>
      <c r="J32"/>
      <c r="K32"/>
      <c r="L32"/>
      <c r="M32"/>
      <c r="N32"/>
      <c r="O32"/>
      <c r="P32"/>
      <c r="Q32"/>
      <c r="R32"/>
      <c r="S32"/>
    </row>
    <row r="33" spans="1:19" ht="15" x14ac:dyDescent="0.25">
      <c r="A33" s="17">
        <v>2001</v>
      </c>
      <c r="B33" s="12">
        <v>17889</v>
      </c>
      <c r="C33" s="14">
        <f t="shared" si="0"/>
        <v>18.282200476064524</v>
      </c>
      <c r="G33"/>
      <c r="H33"/>
      <c r="I33"/>
      <c r="J33"/>
      <c r="K33"/>
      <c r="L33"/>
      <c r="M33"/>
      <c r="N33"/>
      <c r="O33"/>
      <c r="P33"/>
      <c r="Q33"/>
      <c r="R33"/>
      <c r="S33"/>
    </row>
    <row r="34" spans="1:19" ht="15" x14ac:dyDescent="0.25">
      <c r="A34" s="20">
        <v>2002</v>
      </c>
      <c r="B34" s="21">
        <v>20424</v>
      </c>
      <c r="C34" s="24">
        <f t="shared" si="0"/>
        <v>14.170719436525236</v>
      </c>
      <c r="G34"/>
      <c r="H34"/>
      <c r="I34"/>
      <c r="J34"/>
      <c r="K34"/>
      <c r="L34"/>
      <c r="M34"/>
      <c r="N34"/>
      <c r="O34"/>
      <c r="P34"/>
      <c r="Q34"/>
      <c r="R34"/>
      <c r="S34"/>
    </row>
    <row r="35" spans="1:19" ht="15" x14ac:dyDescent="0.25">
      <c r="A35" s="17">
        <v>2003</v>
      </c>
      <c r="B35" s="12">
        <v>22561</v>
      </c>
      <c r="C35" s="14">
        <f t="shared" si="0"/>
        <v>10.463180571876229</v>
      </c>
      <c r="G35"/>
      <c r="H35"/>
      <c r="I35"/>
      <c r="J35"/>
      <c r="K35"/>
      <c r="L35"/>
      <c r="M35"/>
      <c r="N35"/>
      <c r="O35"/>
      <c r="P35"/>
      <c r="Q35"/>
      <c r="R35"/>
      <c r="S35"/>
    </row>
    <row r="36" spans="1:19" ht="15" x14ac:dyDescent="0.25">
      <c r="A36" s="20">
        <v>2004</v>
      </c>
      <c r="B36" s="21">
        <v>24419</v>
      </c>
      <c r="C36" s="24">
        <f t="shared" si="0"/>
        <v>8.2354505562696634</v>
      </c>
      <c r="G36"/>
      <c r="H36"/>
      <c r="I36"/>
      <c r="J36"/>
      <c r="K36"/>
      <c r="L36"/>
      <c r="M36"/>
      <c r="N36"/>
      <c r="O36"/>
      <c r="P36"/>
      <c r="Q36"/>
      <c r="R36"/>
      <c r="S36"/>
    </row>
    <row r="37" spans="1:19" ht="15" x14ac:dyDescent="0.25">
      <c r="A37" s="17">
        <v>2005</v>
      </c>
      <c r="B37" s="12">
        <v>26044</v>
      </c>
      <c r="C37" s="14">
        <f t="shared" si="0"/>
        <v>6.6546541627421352</v>
      </c>
      <c r="G37"/>
      <c r="H37"/>
      <c r="I37"/>
      <c r="J37"/>
      <c r="K37"/>
      <c r="L37"/>
      <c r="M37"/>
      <c r="N37"/>
      <c r="O37"/>
      <c r="P37"/>
      <c r="Q37"/>
      <c r="R37"/>
      <c r="S37"/>
    </row>
    <row r="38" spans="1:19" ht="15" x14ac:dyDescent="0.25">
      <c r="A38" s="20">
        <v>2006</v>
      </c>
      <c r="B38" s="21">
        <v>28579</v>
      </c>
      <c r="C38" s="24">
        <f t="shared" si="0"/>
        <v>9.7335278759023147</v>
      </c>
      <c r="G38"/>
      <c r="H38"/>
      <c r="I38"/>
      <c r="J38"/>
      <c r="K38"/>
      <c r="L38"/>
      <c r="M38"/>
      <c r="N38"/>
      <c r="O38"/>
      <c r="P38"/>
      <c r="Q38"/>
      <c r="R38"/>
      <c r="S38"/>
    </row>
    <row r="39" spans="1:19" ht="15" x14ac:dyDescent="0.25">
      <c r="A39" s="17">
        <v>2007</v>
      </c>
      <c r="B39" s="12">
        <v>31203</v>
      </c>
      <c r="C39" s="14">
        <f t="shared" si="0"/>
        <v>9.1815668847755383</v>
      </c>
      <c r="G39"/>
      <c r="H39"/>
      <c r="I39"/>
      <c r="J39"/>
      <c r="K39"/>
      <c r="L39"/>
      <c r="M39"/>
      <c r="N39"/>
      <c r="O39"/>
      <c r="P39"/>
      <c r="Q39"/>
      <c r="R39"/>
      <c r="S39"/>
    </row>
    <row r="40" spans="1:19" ht="15" x14ac:dyDescent="0.25">
      <c r="A40" s="20">
        <v>2008</v>
      </c>
      <c r="B40" s="21">
        <v>28008</v>
      </c>
      <c r="C40" s="27">
        <f t="shared" si="0"/>
        <v>-10.239400057686765</v>
      </c>
      <c r="G40"/>
      <c r="H40"/>
      <c r="I40"/>
      <c r="J40"/>
      <c r="K40"/>
      <c r="L40"/>
      <c r="M40"/>
      <c r="N40"/>
      <c r="O40"/>
      <c r="P40"/>
      <c r="Q40"/>
      <c r="R40"/>
      <c r="S40"/>
    </row>
    <row r="41" spans="1:19" ht="15" x14ac:dyDescent="0.25">
      <c r="A41" s="17">
        <v>2009</v>
      </c>
      <c r="B41" s="12">
        <v>31619</v>
      </c>
      <c r="C41" s="14">
        <f>(B41/B40-1)*100</f>
        <v>12.892744930019994</v>
      </c>
      <c r="G41"/>
      <c r="H41"/>
      <c r="I41"/>
      <c r="J41"/>
      <c r="K41"/>
      <c r="L41"/>
      <c r="M41"/>
      <c r="N41"/>
      <c r="O41"/>
      <c r="P41"/>
      <c r="Q41"/>
      <c r="R41"/>
      <c r="S41"/>
    </row>
    <row r="42" spans="1:19" ht="15" x14ac:dyDescent="0.25">
      <c r="A42" s="20">
        <v>2010</v>
      </c>
      <c r="B42" s="21">
        <v>32105</v>
      </c>
      <c r="C42" s="24">
        <f t="shared" ref="C42" si="1">(B42/B41-1)*100</f>
        <v>1.5370505076061969</v>
      </c>
      <c r="G42"/>
      <c r="H42"/>
      <c r="I42"/>
      <c r="J42"/>
      <c r="K42"/>
      <c r="L42"/>
      <c r="M42"/>
      <c r="N42"/>
      <c r="O42"/>
      <c r="P42"/>
      <c r="Q42"/>
      <c r="R42"/>
      <c r="S42"/>
    </row>
    <row r="43" spans="1:19" ht="15" x14ac:dyDescent="0.25">
      <c r="A43" s="17">
        <v>2011</v>
      </c>
      <c r="B43" s="12">
        <v>39093</v>
      </c>
      <c r="C43" s="14">
        <f>(B43/B42-1)*100</f>
        <v>21.766080049836468</v>
      </c>
      <c r="G43"/>
      <c r="H43"/>
      <c r="I43"/>
      <c r="J43"/>
      <c r="K43"/>
      <c r="L43"/>
      <c r="M43"/>
      <c r="N43"/>
      <c r="O43"/>
      <c r="P43"/>
      <c r="Q43"/>
      <c r="R43"/>
      <c r="S43"/>
    </row>
    <row r="44" spans="1:19" ht="15" x14ac:dyDescent="0.25">
      <c r="A44" s="20">
        <v>2012</v>
      </c>
      <c r="B44" s="21">
        <v>41813</v>
      </c>
      <c r="C44" s="24">
        <f t="shared" ref="C44" si="2">(B44/B43-1)*100</f>
        <v>6.9577673752334146</v>
      </c>
      <c r="G44"/>
      <c r="H44"/>
      <c r="I44"/>
      <c r="J44"/>
      <c r="K44"/>
      <c r="L44"/>
      <c r="M44"/>
      <c r="N44"/>
      <c r="O44"/>
      <c r="P44"/>
      <c r="Q44"/>
      <c r="R44"/>
      <c r="S44"/>
    </row>
    <row r="45" spans="1:19" ht="15" x14ac:dyDescent="0.25">
      <c r="A45" s="17">
        <v>2013</v>
      </c>
      <c r="B45" s="12">
        <v>42836</v>
      </c>
      <c r="C45" s="14">
        <f>(B45/B44-1)*100</f>
        <v>2.4466075144093935</v>
      </c>
      <c r="G45"/>
      <c r="H45"/>
      <c r="I45"/>
      <c r="J45"/>
      <c r="K45"/>
      <c r="L45"/>
      <c r="M45"/>
      <c r="N45"/>
      <c r="O45"/>
      <c r="P45"/>
      <c r="Q45"/>
      <c r="R45"/>
      <c r="S45"/>
    </row>
    <row r="46" spans="1:19" ht="15" x14ac:dyDescent="0.25">
      <c r="A46" s="20">
        <v>2014</v>
      </c>
      <c r="B46" s="21">
        <v>45817</v>
      </c>
      <c r="C46" s="24">
        <f>(B46/B45-1)*100</f>
        <v>6.9590998225791401</v>
      </c>
      <c r="G46"/>
      <c r="H46"/>
      <c r="I46"/>
      <c r="J46"/>
      <c r="K46"/>
      <c r="L46"/>
      <c r="M46"/>
      <c r="N46"/>
      <c r="O46"/>
      <c r="P46"/>
      <c r="Q46"/>
      <c r="R46"/>
      <c r="S46"/>
    </row>
    <row r="47" spans="1:19" ht="15" x14ac:dyDescent="0.25">
      <c r="A47" s="17">
        <v>2015</v>
      </c>
      <c r="B47" s="12">
        <v>50284</v>
      </c>
      <c r="C47" s="14">
        <f>(B47/B46-1)*100</f>
        <v>9.7496562411331986</v>
      </c>
      <c r="G47"/>
      <c r="H47"/>
      <c r="I47"/>
      <c r="J47"/>
      <c r="K47"/>
      <c r="L47"/>
      <c r="M47"/>
      <c r="N47"/>
      <c r="O47"/>
      <c r="P47"/>
      <c r="Q47"/>
      <c r="R47"/>
      <c r="S47"/>
    </row>
    <row r="48" spans="1:19" ht="15" x14ac:dyDescent="0.25">
      <c r="A48" s="20">
        <v>2016</v>
      </c>
      <c r="B48" s="21">
        <v>56598</v>
      </c>
      <c r="C48" s="24">
        <f>(B48/B47-1)*100</f>
        <v>12.556678068570527</v>
      </c>
      <c r="G48"/>
      <c r="H48"/>
      <c r="I48"/>
      <c r="J48"/>
      <c r="K48"/>
      <c r="L48"/>
      <c r="M48"/>
      <c r="N48"/>
      <c r="O48"/>
      <c r="P48"/>
      <c r="Q48"/>
      <c r="R48"/>
      <c r="S48"/>
    </row>
    <row r="49" spans="1:19" ht="15" x14ac:dyDescent="0.25">
      <c r="A49" s="17">
        <v>2017</v>
      </c>
      <c r="B49" s="12">
        <v>63420</v>
      </c>
      <c r="C49" s="14">
        <f>(B49/B48-1)*100</f>
        <v>12.053429449803875</v>
      </c>
      <c r="G49"/>
      <c r="H49"/>
      <c r="I49"/>
      <c r="J49"/>
      <c r="K49"/>
      <c r="L49"/>
      <c r="M49"/>
      <c r="N49"/>
      <c r="O49"/>
      <c r="P49"/>
      <c r="Q49"/>
      <c r="R49"/>
      <c r="S49"/>
    </row>
    <row r="50" spans="1:19" ht="15" x14ac:dyDescent="0.25">
      <c r="A50" s="20">
        <v>2018</v>
      </c>
      <c r="B50" s="21">
        <v>71716</v>
      </c>
      <c r="C50" s="24">
        <f t="shared" ref="C50" si="3">(B50/B49-1)*100</f>
        <v>13.081046988331746</v>
      </c>
      <c r="G50"/>
      <c r="H50"/>
      <c r="I50"/>
      <c r="J50"/>
      <c r="K50"/>
      <c r="L50"/>
      <c r="M50"/>
      <c r="N50"/>
      <c r="O50"/>
      <c r="P50"/>
      <c r="Q50"/>
      <c r="R50"/>
      <c r="S50"/>
    </row>
    <row r="51" spans="1:19" ht="15" x14ac:dyDescent="0.25">
      <c r="A51" s="17">
        <v>2019</v>
      </c>
      <c r="B51" s="12">
        <v>83855</v>
      </c>
      <c r="C51" s="14">
        <f t="shared" ref="C51:C56" si="4">(B51/B50-1)*100</f>
        <v>16.926487813040335</v>
      </c>
      <c r="G51"/>
      <c r="H51"/>
      <c r="I51"/>
      <c r="J51"/>
      <c r="K51"/>
      <c r="L51"/>
      <c r="M51"/>
      <c r="N51"/>
      <c r="O51"/>
      <c r="P51"/>
      <c r="Q51"/>
      <c r="R51"/>
      <c r="S51"/>
    </row>
    <row r="52" spans="1:19" ht="15" x14ac:dyDescent="0.25">
      <c r="A52" s="20">
        <v>2020</v>
      </c>
      <c r="B52" s="34">
        <v>86440</v>
      </c>
      <c r="C52" s="24">
        <f t="shared" si="4"/>
        <v>3.0827022837040197</v>
      </c>
      <c r="G52"/>
      <c r="H52"/>
      <c r="I52"/>
      <c r="J52"/>
      <c r="K52"/>
      <c r="L52"/>
      <c r="M52"/>
      <c r="N52"/>
      <c r="O52"/>
      <c r="P52"/>
      <c r="Q52"/>
      <c r="R52"/>
      <c r="S52"/>
    </row>
    <row r="53" spans="1:19" ht="15" x14ac:dyDescent="0.25">
      <c r="A53" s="17">
        <v>2021</v>
      </c>
      <c r="B53" s="12">
        <v>91303</v>
      </c>
      <c r="C53" s="14">
        <f t="shared" si="4"/>
        <v>5.6258676538639474</v>
      </c>
      <c r="G53"/>
      <c r="H53"/>
      <c r="I53"/>
      <c r="J53"/>
      <c r="K53"/>
      <c r="L53"/>
      <c r="M53"/>
      <c r="N53"/>
      <c r="O53"/>
      <c r="P53"/>
      <c r="Q53"/>
      <c r="R53"/>
      <c r="S53"/>
    </row>
    <row r="54" spans="1:19" ht="15" x14ac:dyDescent="0.25">
      <c r="A54" s="20">
        <v>2022</v>
      </c>
      <c r="B54" s="34">
        <v>97303</v>
      </c>
      <c r="C54" s="24">
        <f t="shared" si="4"/>
        <v>6.5715255796633176</v>
      </c>
      <c r="G54"/>
      <c r="H54"/>
      <c r="I54"/>
      <c r="J54"/>
      <c r="K54"/>
      <c r="L54"/>
      <c r="M54"/>
      <c r="N54"/>
      <c r="O54"/>
      <c r="P54"/>
      <c r="Q54"/>
      <c r="R54"/>
      <c r="S54"/>
    </row>
    <row r="55" spans="1:19" ht="15" x14ac:dyDescent="0.25">
      <c r="A55" s="17">
        <v>2023</v>
      </c>
      <c r="B55" s="12">
        <v>104689</v>
      </c>
      <c r="C55" s="14">
        <f t="shared" si="4"/>
        <v>7.5907217660298176</v>
      </c>
      <c r="G55"/>
      <c r="H55"/>
      <c r="I55"/>
      <c r="J55"/>
      <c r="K55"/>
      <c r="L55"/>
      <c r="M55"/>
      <c r="N55"/>
      <c r="O55"/>
      <c r="P55"/>
      <c r="Q55"/>
      <c r="R55"/>
      <c r="S55"/>
    </row>
    <row r="56" spans="1:19" ht="15" x14ac:dyDescent="0.25">
      <c r="A56" s="20">
        <v>2024</v>
      </c>
      <c r="B56" s="34">
        <v>112611</v>
      </c>
      <c r="C56" s="24">
        <f t="shared" si="4"/>
        <v>7.5671751568932688</v>
      </c>
      <c r="G56"/>
      <c r="H56"/>
      <c r="I56"/>
      <c r="J56"/>
      <c r="K56"/>
      <c r="L56"/>
      <c r="M56"/>
      <c r="N56"/>
      <c r="O56"/>
      <c r="P56"/>
      <c r="Q56"/>
      <c r="R56"/>
      <c r="S56"/>
    </row>
    <row r="57" spans="1:19" x14ac:dyDescent="0.2">
      <c r="G57"/>
      <c r="H57"/>
      <c r="I57"/>
      <c r="J57"/>
      <c r="K57"/>
      <c r="L57"/>
      <c r="M57"/>
      <c r="N57"/>
      <c r="O57"/>
      <c r="P57"/>
      <c r="Q57"/>
      <c r="R57"/>
      <c r="S57"/>
    </row>
    <row r="58" spans="1:19" x14ac:dyDescent="0.2">
      <c r="G58"/>
      <c r="H58"/>
      <c r="I58"/>
      <c r="J58"/>
      <c r="K58"/>
      <c r="L58"/>
      <c r="M58"/>
      <c r="N58"/>
      <c r="O58"/>
      <c r="P58"/>
      <c r="Q58"/>
      <c r="R58"/>
      <c r="S58"/>
    </row>
    <row r="59" spans="1:19" x14ac:dyDescent="0.2">
      <c r="G59"/>
      <c r="H59"/>
      <c r="I59"/>
      <c r="J59"/>
      <c r="K59"/>
      <c r="L59"/>
      <c r="M59"/>
      <c r="N59"/>
      <c r="O59"/>
      <c r="P59"/>
      <c r="Q59"/>
      <c r="R59"/>
      <c r="S59"/>
    </row>
    <row r="60" spans="1:19" x14ac:dyDescent="0.2">
      <c r="G60"/>
      <c r="H60"/>
      <c r="I60"/>
      <c r="J60"/>
      <c r="K60"/>
      <c r="L60"/>
      <c r="M60"/>
      <c r="N60"/>
      <c r="O60"/>
      <c r="P60"/>
      <c r="Q60"/>
      <c r="R60"/>
      <c r="S60"/>
    </row>
    <row r="61" spans="1:19" x14ac:dyDescent="0.2">
      <c r="G61"/>
      <c r="H61"/>
      <c r="I61"/>
      <c r="J61"/>
      <c r="K61"/>
      <c r="L61"/>
      <c r="M61"/>
      <c r="N61"/>
      <c r="O61"/>
      <c r="P61"/>
      <c r="Q61"/>
      <c r="R61"/>
      <c r="S61"/>
    </row>
    <row r="62" spans="1:19" x14ac:dyDescent="0.2">
      <c r="G62"/>
      <c r="H62"/>
      <c r="I62"/>
      <c r="J62"/>
      <c r="K62"/>
      <c r="L62"/>
      <c r="M62"/>
      <c r="N62"/>
      <c r="O62"/>
      <c r="P62"/>
      <c r="Q62"/>
      <c r="R62"/>
      <c r="S62"/>
    </row>
    <row r="63" spans="1:19" x14ac:dyDescent="0.2">
      <c r="G63"/>
      <c r="H63"/>
      <c r="I63"/>
      <c r="J63"/>
      <c r="K63"/>
      <c r="L63"/>
      <c r="M63"/>
      <c r="N63"/>
      <c r="O63"/>
      <c r="P63"/>
      <c r="Q63"/>
      <c r="R63"/>
      <c r="S63"/>
    </row>
    <row r="64" spans="1:19" x14ac:dyDescent="0.2">
      <c r="G64"/>
      <c r="H64"/>
      <c r="I64"/>
      <c r="J64"/>
      <c r="K64"/>
      <c r="L64"/>
      <c r="M64"/>
      <c r="N64"/>
      <c r="O64"/>
      <c r="P64"/>
      <c r="Q64"/>
      <c r="R64"/>
      <c r="S64"/>
    </row>
    <row r="65" customFormat="1" x14ac:dyDescent="0.2"/>
    <row r="66" customFormat="1" x14ac:dyDescent="0.2"/>
    <row r="67" customFormat="1" x14ac:dyDescent="0.2"/>
    <row r="68" customFormat="1" x14ac:dyDescent="0.2"/>
    <row r="69" customFormat="1" x14ac:dyDescent="0.2"/>
    <row r="70" customFormat="1" x14ac:dyDescent="0.2"/>
    <row r="71" customFormat="1" x14ac:dyDescent="0.2"/>
    <row r="72" customFormat="1" x14ac:dyDescent="0.2"/>
    <row r="73" customFormat="1" x14ac:dyDescent="0.2"/>
    <row r="74" customFormat="1" x14ac:dyDescent="0.2"/>
    <row r="75" customFormat="1" x14ac:dyDescent="0.2"/>
    <row r="76" customFormat="1" x14ac:dyDescent="0.2"/>
    <row r="77" customFormat="1" x14ac:dyDescent="0.2"/>
    <row r="78" customFormat="1" x14ac:dyDescent="0.2"/>
    <row r="79" customFormat="1" x14ac:dyDescent="0.2"/>
    <row r="80" customFormat="1" x14ac:dyDescent="0.2"/>
    <row r="81" customFormat="1" x14ac:dyDescent="0.2"/>
    <row r="82" customFormat="1" x14ac:dyDescent="0.2"/>
    <row r="83" customFormat="1" x14ac:dyDescent="0.2"/>
    <row r="84" customFormat="1" x14ac:dyDescent="0.2"/>
    <row r="85" customFormat="1" x14ac:dyDescent="0.2"/>
    <row r="86" customFormat="1" x14ac:dyDescent="0.2"/>
    <row r="87" customFormat="1" x14ac:dyDescent="0.2"/>
    <row r="88" customFormat="1" x14ac:dyDescent="0.2"/>
    <row r="89" customFormat="1" x14ac:dyDescent="0.2"/>
    <row r="90" customFormat="1" x14ac:dyDescent="0.2"/>
    <row r="91" customFormat="1" x14ac:dyDescent="0.2"/>
    <row r="92" customFormat="1" x14ac:dyDescent="0.2"/>
    <row r="93" customFormat="1" x14ac:dyDescent="0.2"/>
    <row r="94" customFormat="1" x14ac:dyDescent="0.2"/>
    <row r="95" customFormat="1" x14ac:dyDescent="0.2"/>
    <row r="96" customFormat="1" x14ac:dyDescent="0.2"/>
    <row r="97" customFormat="1" x14ac:dyDescent="0.2"/>
    <row r="98" customFormat="1" x14ac:dyDescent="0.2"/>
    <row r="99" customFormat="1" x14ac:dyDescent="0.2"/>
    <row r="100" customFormat="1" x14ac:dyDescent="0.2"/>
    <row r="101" customFormat="1" x14ac:dyDescent="0.2"/>
    <row r="102" customFormat="1" x14ac:dyDescent="0.2"/>
    <row r="103" customFormat="1" x14ac:dyDescent="0.2"/>
    <row r="104" customFormat="1" x14ac:dyDescent="0.2"/>
    <row r="105" customFormat="1" x14ac:dyDescent="0.2"/>
    <row r="106" customFormat="1" x14ac:dyDescent="0.2"/>
    <row r="107" customFormat="1" x14ac:dyDescent="0.2"/>
    <row r="108" customFormat="1" x14ac:dyDescent="0.2"/>
    <row r="109" customFormat="1" x14ac:dyDescent="0.2"/>
    <row r="110" customFormat="1" x14ac:dyDescent="0.2"/>
    <row r="111" customFormat="1" x14ac:dyDescent="0.2"/>
    <row r="112" customFormat="1" x14ac:dyDescent="0.2"/>
    <row r="113" customFormat="1" x14ac:dyDescent="0.2"/>
    <row r="114" customFormat="1" x14ac:dyDescent="0.2"/>
    <row r="115" customFormat="1" x14ac:dyDescent="0.2"/>
    <row r="116" customFormat="1" x14ac:dyDescent="0.2"/>
    <row r="117" customFormat="1" x14ac:dyDescent="0.2"/>
    <row r="118" customFormat="1" x14ac:dyDescent="0.2"/>
    <row r="119" customFormat="1" x14ac:dyDescent="0.2"/>
    <row r="120" customFormat="1" x14ac:dyDescent="0.2"/>
    <row r="121" customFormat="1" x14ac:dyDescent="0.2"/>
    <row r="122" customFormat="1" x14ac:dyDescent="0.2"/>
    <row r="123" customFormat="1" x14ac:dyDescent="0.2"/>
    <row r="124" customFormat="1" x14ac:dyDescent="0.2"/>
    <row r="125" customFormat="1" x14ac:dyDescent="0.2"/>
    <row r="126" customFormat="1" x14ac:dyDescent="0.2"/>
    <row r="127" customFormat="1" x14ac:dyDescent="0.2"/>
    <row r="128" customFormat="1" x14ac:dyDescent="0.2"/>
    <row r="129" customFormat="1" x14ac:dyDescent="0.2"/>
    <row r="130" customFormat="1" x14ac:dyDescent="0.2"/>
    <row r="131" customFormat="1" x14ac:dyDescent="0.2"/>
    <row r="132" customFormat="1" x14ac:dyDescent="0.2"/>
    <row r="133" customFormat="1" x14ac:dyDescent="0.2"/>
    <row r="134" customFormat="1" x14ac:dyDescent="0.2"/>
    <row r="135" customFormat="1" x14ac:dyDescent="0.2"/>
    <row r="136" customFormat="1" x14ac:dyDescent="0.2"/>
    <row r="137" customFormat="1" x14ac:dyDescent="0.2"/>
    <row r="138" customFormat="1" x14ac:dyDescent="0.2"/>
    <row r="139" customFormat="1" x14ac:dyDescent="0.2"/>
    <row r="140" customFormat="1" x14ac:dyDescent="0.2"/>
    <row r="141" customFormat="1" x14ac:dyDescent="0.2"/>
    <row r="142" customFormat="1" x14ac:dyDescent="0.2"/>
    <row r="143" customFormat="1" x14ac:dyDescent="0.2"/>
    <row r="144" customFormat="1" x14ac:dyDescent="0.2"/>
    <row r="145" customFormat="1" x14ac:dyDescent="0.2"/>
    <row r="146" customFormat="1" x14ac:dyDescent="0.2"/>
    <row r="147" customFormat="1" x14ac:dyDescent="0.2"/>
    <row r="148" customFormat="1" x14ac:dyDescent="0.2"/>
    <row r="149" customFormat="1" x14ac:dyDescent="0.2"/>
    <row r="150" customFormat="1" x14ac:dyDescent="0.2"/>
    <row r="151" customFormat="1" x14ac:dyDescent="0.2"/>
    <row r="152" customFormat="1" x14ac:dyDescent="0.2"/>
    <row r="153" customFormat="1" x14ac:dyDescent="0.2"/>
    <row r="154" customFormat="1" x14ac:dyDescent="0.2"/>
    <row r="155" customFormat="1" x14ac:dyDescent="0.2"/>
    <row r="156" customFormat="1" x14ac:dyDescent="0.2"/>
    <row r="157" customFormat="1" x14ac:dyDescent="0.2"/>
    <row r="158" customFormat="1" x14ac:dyDescent="0.2"/>
    <row r="159" customFormat="1" x14ac:dyDescent="0.2"/>
    <row r="160" customFormat="1" x14ac:dyDescent="0.2"/>
    <row r="161" customFormat="1" x14ac:dyDescent="0.2"/>
    <row r="162" customFormat="1" x14ac:dyDescent="0.2"/>
    <row r="163" customFormat="1" x14ac:dyDescent="0.2"/>
    <row r="164" customFormat="1" x14ac:dyDescent="0.2"/>
    <row r="165" customFormat="1" x14ac:dyDescent="0.2"/>
    <row r="166" customFormat="1" x14ac:dyDescent="0.2"/>
    <row r="167" customFormat="1" x14ac:dyDescent="0.2"/>
    <row r="168" customFormat="1" x14ac:dyDescent="0.2"/>
    <row r="169" customFormat="1" x14ac:dyDescent="0.2"/>
    <row r="170" customFormat="1" x14ac:dyDescent="0.2"/>
    <row r="171" customFormat="1" x14ac:dyDescent="0.2"/>
    <row r="172" customFormat="1" x14ac:dyDescent="0.2"/>
    <row r="173" customFormat="1" x14ac:dyDescent="0.2"/>
    <row r="174" customFormat="1" x14ac:dyDescent="0.2"/>
    <row r="175" customFormat="1" x14ac:dyDescent="0.2"/>
    <row r="176" customFormat="1" x14ac:dyDescent="0.2"/>
    <row r="177" customFormat="1" x14ac:dyDescent="0.2"/>
    <row r="178" customFormat="1" x14ac:dyDescent="0.2"/>
    <row r="179" customFormat="1" x14ac:dyDescent="0.2"/>
    <row r="180" customFormat="1" x14ac:dyDescent="0.2"/>
    <row r="181" customFormat="1" x14ac:dyDescent="0.2"/>
    <row r="182" customFormat="1" x14ac:dyDescent="0.2"/>
    <row r="183" customFormat="1" x14ac:dyDescent="0.2"/>
    <row r="184" customFormat="1" x14ac:dyDescent="0.2"/>
    <row r="185" customFormat="1" x14ac:dyDescent="0.2"/>
    <row r="186" customFormat="1" x14ac:dyDescent="0.2"/>
    <row r="187" customFormat="1" x14ac:dyDescent="0.2"/>
    <row r="188" customFormat="1" x14ac:dyDescent="0.2"/>
    <row r="189" customFormat="1" x14ac:dyDescent="0.2"/>
    <row r="190" customFormat="1" x14ac:dyDescent="0.2"/>
    <row r="191" customFormat="1" x14ac:dyDescent="0.2"/>
    <row r="192" customFormat="1" x14ac:dyDescent="0.2"/>
    <row r="193" customFormat="1" x14ac:dyDescent="0.2"/>
    <row r="194" customFormat="1" x14ac:dyDescent="0.2"/>
    <row r="195" customFormat="1" x14ac:dyDescent="0.2"/>
    <row r="196" customFormat="1" x14ac:dyDescent="0.2"/>
    <row r="197" customFormat="1" x14ac:dyDescent="0.2"/>
    <row r="198" customFormat="1" x14ac:dyDescent="0.2"/>
    <row r="199" customFormat="1" x14ac:dyDescent="0.2"/>
    <row r="200" customFormat="1" x14ac:dyDescent="0.2"/>
    <row r="201" customFormat="1" x14ac:dyDescent="0.2"/>
    <row r="202" customFormat="1" x14ac:dyDescent="0.2"/>
    <row r="203" customFormat="1" x14ac:dyDescent="0.2"/>
    <row r="204" customFormat="1" x14ac:dyDescent="0.2"/>
    <row r="205" customFormat="1" x14ac:dyDescent="0.2"/>
    <row r="206" customFormat="1" x14ac:dyDescent="0.2"/>
    <row r="207" customFormat="1" x14ac:dyDescent="0.2"/>
    <row r="208" customFormat="1" x14ac:dyDescent="0.2"/>
    <row r="209" customFormat="1" x14ac:dyDescent="0.2"/>
    <row r="210" customFormat="1" x14ac:dyDescent="0.2"/>
    <row r="211" customFormat="1" x14ac:dyDescent="0.2"/>
    <row r="212" customFormat="1" x14ac:dyDescent="0.2"/>
    <row r="213" customFormat="1" x14ac:dyDescent="0.2"/>
    <row r="214" customFormat="1" x14ac:dyDescent="0.2"/>
    <row r="215" customFormat="1" x14ac:dyDescent="0.2"/>
    <row r="216" customFormat="1" x14ac:dyDescent="0.2"/>
    <row r="217" customFormat="1" x14ac:dyDescent="0.2"/>
    <row r="218" customFormat="1" x14ac:dyDescent="0.2"/>
    <row r="219" customFormat="1" x14ac:dyDescent="0.2"/>
    <row r="220" customFormat="1" x14ac:dyDescent="0.2"/>
    <row r="221" customFormat="1" x14ac:dyDescent="0.2"/>
    <row r="222" customFormat="1" x14ac:dyDescent="0.2"/>
    <row r="223" customFormat="1" x14ac:dyDescent="0.2"/>
    <row r="224" customFormat="1" x14ac:dyDescent="0.2"/>
    <row r="225" customFormat="1" x14ac:dyDescent="0.2"/>
    <row r="226" customFormat="1" x14ac:dyDescent="0.2"/>
    <row r="227" customFormat="1" x14ac:dyDescent="0.2"/>
    <row r="228" customFormat="1" x14ac:dyDescent="0.2"/>
    <row r="229" customFormat="1" x14ac:dyDescent="0.2"/>
    <row r="230" customFormat="1" x14ac:dyDescent="0.2"/>
    <row r="231" customFormat="1" x14ac:dyDescent="0.2"/>
    <row r="232" customFormat="1" x14ac:dyDescent="0.2"/>
    <row r="233" customFormat="1" x14ac:dyDescent="0.2"/>
    <row r="234" customFormat="1" x14ac:dyDescent="0.2"/>
    <row r="235" customFormat="1" x14ac:dyDescent="0.2"/>
    <row r="236" customFormat="1" x14ac:dyDescent="0.2"/>
    <row r="237" customFormat="1" x14ac:dyDescent="0.2"/>
    <row r="238" customFormat="1" x14ac:dyDescent="0.2"/>
    <row r="239" customFormat="1" x14ac:dyDescent="0.2"/>
    <row r="240" customFormat="1" x14ac:dyDescent="0.2"/>
    <row r="241" customFormat="1" x14ac:dyDescent="0.2"/>
    <row r="242" customFormat="1" x14ac:dyDescent="0.2"/>
    <row r="243" customFormat="1" x14ac:dyDescent="0.2"/>
    <row r="244" customFormat="1" x14ac:dyDescent="0.2"/>
    <row r="245" customFormat="1" x14ac:dyDescent="0.2"/>
    <row r="246" customFormat="1" x14ac:dyDescent="0.2"/>
    <row r="247" customFormat="1" x14ac:dyDescent="0.2"/>
    <row r="248" customFormat="1" x14ac:dyDescent="0.2"/>
    <row r="249" customFormat="1" x14ac:dyDescent="0.2"/>
    <row r="250" customFormat="1" x14ac:dyDescent="0.2"/>
    <row r="251" customFormat="1" x14ac:dyDescent="0.2"/>
  </sheetData>
  <mergeCells count="5">
    <mergeCell ref="A6:C6"/>
    <mergeCell ref="A7:C7"/>
    <mergeCell ref="A9:A10"/>
    <mergeCell ref="B9:B10"/>
    <mergeCell ref="C9:C10"/>
  </mergeCells>
  <phoneticPr fontId="0" type="noConversion"/>
  <printOptions horizontalCentered="1"/>
  <pageMargins left="0.46" right="0.75" top="0.52" bottom="1" header="0" footer="0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54"/>
  <sheetViews>
    <sheetView topLeftCell="A3" workbookViewId="0">
      <selection activeCell="C67" sqref="C67"/>
    </sheetView>
  </sheetViews>
  <sheetFormatPr baseColWidth="10" defaultColWidth="11.42578125" defaultRowHeight="12.75" x14ac:dyDescent="0.2"/>
  <cols>
    <col min="2" max="2" width="13.85546875" customWidth="1"/>
    <col min="3" max="3" width="11.42578125" customWidth="1"/>
  </cols>
  <sheetData>
    <row r="1" spans="1:5" x14ac:dyDescent="0.2">
      <c r="A1" s="2"/>
      <c r="B1" s="2"/>
      <c r="C1" s="2"/>
    </row>
    <row r="2" spans="1:5" ht="17.25" x14ac:dyDescent="0.3">
      <c r="A2" s="9" t="s">
        <v>34</v>
      </c>
      <c r="B2" s="9"/>
      <c r="C2" s="9"/>
    </row>
    <row r="3" spans="1:5" ht="17.25" x14ac:dyDescent="0.3">
      <c r="A3" s="18"/>
      <c r="B3" s="18"/>
      <c r="C3" s="18"/>
    </row>
    <row r="4" spans="1:5" ht="17.25" x14ac:dyDescent="0.3">
      <c r="A4" s="38" t="s">
        <v>21</v>
      </c>
      <c r="B4" s="38"/>
      <c r="C4" s="38"/>
      <c r="D4" s="9"/>
      <c r="E4" s="9"/>
    </row>
    <row r="5" spans="1:5" ht="17.25" x14ac:dyDescent="0.3">
      <c r="A5" s="38" t="s">
        <v>35</v>
      </c>
      <c r="B5" s="38"/>
      <c r="C5" s="38"/>
      <c r="D5" s="9"/>
      <c r="E5" s="9"/>
    </row>
    <row r="6" spans="1:5" x14ac:dyDescent="0.2">
      <c r="C6" s="4"/>
    </row>
    <row r="7" spans="1:5" ht="23.25" customHeight="1" x14ac:dyDescent="0.2">
      <c r="A7" s="37" t="s">
        <v>1</v>
      </c>
      <c r="B7" s="37" t="s">
        <v>13</v>
      </c>
      <c r="C7" s="37" t="s">
        <v>3</v>
      </c>
    </row>
    <row r="8" spans="1:5" ht="24.75" customHeight="1" x14ac:dyDescent="0.2">
      <c r="A8" s="37"/>
      <c r="B8" s="37"/>
      <c r="C8" s="37"/>
    </row>
    <row r="9" spans="1:5" ht="7.5" customHeight="1" x14ac:dyDescent="0.2">
      <c r="A9" s="8"/>
      <c r="B9" s="8"/>
      <c r="C9" s="8"/>
    </row>
    <row r="10" spans="1:5" ht="15" x14ac:dyDescent="0.25">
      <c r="A10" s="20">
        <v>1980</v>
      </c>
      <c r="B10" s="21">
        <v>50</v>
      </c>
      <c r="C10" s="29" t="s">
        <v>17</v>
      </c>
    </row>
    <row r="11" spans="1:5" ht="15" x14ac:dyDescent="0.25">
      <c r="A11" s="17">
        <v>1981</v>
      </c>
      <c r="B11" s="12">
        <v>44</v>
      </c>
      <c r="C11" s="15">
        <f>(B11/B10-1)*100</f>
        <v>-12</v>
      </c>
    </row>
    <row r="12" spans="1:5" ht="15" x14ac:dyDescent="0.25">
      <c r="A12" s="20">
        <v>1982</v>
      </c>
      <c r="B12" s="21">
        <v>46</v>
      </c>
      <c r="C12" s="24">
        <f t="shared" ref="C12:C38" si="0">(B12/B11-1)*100</f>
        <v>4.5454545454545414</v>
      </c>
    </row>
    <row r="13" spans="1:5" ht="15" x14ac:dyDescent="0.25">
      <c r="A13" s="17">
        <v>1983</v>
      </c>
      <c r="B13" s="12">
        <v>54</v>
      </c>
      <c r="C13" s="14">
        <f t="shared" si="0"/>
        <v>17.391304347826097</v>
      </c>
    </row>
    <row r="14" spans="1:5" ht="15" x14ac:dyDescent="0.25">
      <c r="A14" s="20">
        <v>1984</v>
      </c>
      <c r="B14" s="21">
        <v>54</v>
      </c>
      <c r="C14" s="24">
        <f t="shared" si="0"/>
        <v>0</v>
      </c>
    </row>
    <row r="15" spans="1:5" ht="15" x14ac:dyDescent="0.25">
      <c r="A15" s="17">
        <v>1985</v>
      </c>
      <c r="B15" s="12">
        <v>51</v>
      </c>
      <c r="C15" s="15">
        <f t="shared" si="0"/>
        <v>-5.555555555555558</v>
      </c>
    </row>
    <row r="16" spans="1:5" ht="15" x14ac:dyDescent="0.25">
      <c r="A16" s="20">
        <v>1986</v>
      </c>
      <c r="B16" s="21">
        <v>56</v>
      </c>
      <c r="C16" s="24">
        <f t="shared" si="0"/>
        <v>9.8039215686274606</v>
      </c>
    </row>
    <row r="17" spans="1:3" ht="15" x14ac:dyDescent="0.25">
      <c r="A17" s="17">
        <v>1987</v>
      </c>
      <c r="B17" s="12">
        <v>56</v>
      </c>
      <c r="C17" s="14">
        <f t="shared" si="0"/>
        <v>0</v>
      </c>
    </row>
    <row r="18" spans="1:3" ht="15" x14ac:dyDescent="0.25">
      <c r="A18" s="20">
        <v>1988</v>
      </c>
      <c r="B18" s="21">
        <v>58</v>
      </c>
      <c r="C18" s="24">
        <f t="shared" si="0"/>
        <v>3.5714285714285809</v>
      </c>
    </row>
    <row r="19" spans="1:3" ht="15" x14ac:dyDescent="0.25">
      <c r="A19" s="17">
        <v>1989</v>
      </c>
      <c r="B19" s="12">
        <v>60</v>
      </c>
      <c r="C19" s="14">
        <f t="shared" si="0"/>
        <v>3.4482758620689724</v>
      </c>
    </row>
    <row r="20" spans="1:3" ht="15" x14ac:dyDescent="0.25">
      <c r="A20" s="20">
        <v>1990</v>
      </c>
      <c r="B20" s="21">
        <v>60</v>
      </c>
      <c r="C20" s="24">
        <f t="shared" si="0"/>
        <v>0</v>
      </c>
    </row>
    <row r="21" spans="1:3" ht="15" x14ac:dyDescent="0.25">
      <c r="A21" s="17">
        <v>1991</v>
      </c>
      <c r="B21" s="12">
        <v>85</v>
      </c>
      <c r="C21" s="14">
        <f t="shared" si="0"/>
        <v>41.666666666666671</v>
      </c>
    </row>
    <row r="22" spans="1:3" ht="15" x14ac:dyDescent="0.25">
      <c r="A22" s="20">
        <v>1992</v>
      </c>
      <c r="B22" s="21">
        <v>90</v>
      </c>
      <c r="C22" s="24">
        <f t="shared" si="0"/>
        <v>5.8823529411764719</v>
      </c>
    </row>
    <row r="23" spans="1:3" ht="15" x14ac:dyDescent="0.25">
      <c r="A23" s="17">
        <v>1993</v>
      </c>
      <c r="B23" s="12">
        <v>261</v>
      </c>
      <c r="C23" s="14">
        <f t="shared" si="0"/>
        <v>190</v>
      </c>
    </row>
    <row r="24" spans="1:3" ht="15" x14ac:dyDescent="0.25">
      <c r="A24" s="20">
        <v>1994</v>
      </c>
      <c r="B24" s="21">
        <v>342</v>
      </c>
      <c r="C24" s="24">
        <f t="shared" si="0"/>
        <v>31.034482758620683</v>
      </c>
    </row>
    <row r="25" spans="1:3" ht="15" x14ac:dyDescent="0.25">
      <c r="A25" s="17">
        <v>1995</v>
      </c>
      <c r="B25" s="12">
        <v>523</v>
      </c>
      <c r="C25" s="14">
        <f t="shared" si="0"/>
        <v>52.923976608187132</v>
      </c>
    </row>
    <row r="26" spans="1:3" ht="15" x14ac:dyDescent="0.25">
      <c r="A26" s="20">
        <v>1996</v>
      </c>
      <c r="B26" s="21">
        <v>498</v>
      </c>
      <c r="C26" s="27">
        <f t="shared" si="0"/>
        <v>-4.780114722753348</v>
      </c>
    </row>
    <row r="27" spans="1:3" ht="15" x14ac:dyDescent="0.25">
      <c r="A27" s="17">
        <v>1997</v>
      </c>
      <c r="B27" s="12">
        <v>503</v>
      </c>
      <c r="C27" s="14">
        <f t="shared" si="0"/>
        <v>1.0040160642570184</v>
      </c>
    </row>
    <row r="28" spans="1:3" ht="15" x14ac:dyDescent="0.25">
      <c r="A28" s="20">
        <v>1998</v>
      </c>
      <c r="B28" s="21">
        <v>948</v>
      </c>
      <c r="C28" s="24">
        <f t="shared" si="0"/>
        <v>88.469184890656067</v>
      </c>
    </row>
    <row r="29" spans="1:3" ht="15" x14ac:dyDescent="0.25">
      <c r="A29" s="17">
        <v>1999</v>
      </c>
      <c r="B29" s="12">
        <v>1065</v>
      </c>
      <c r="C29" s="14">
        <f t="shared" si="0"/>
        <v>12.341772151898734</v>
      </c>
    </row>
    <row r="30" spans="1:3" ht="15" x14ac:dyDescent="0.25">
      <c r="A30" s="20">
        <v>2000</v>
      </c>
      <c r="B30" s="21">
        <v>1248</v>
      </c>
      <c r="C30" s="24">
        <f t="shared" si="0"/>
        <v>17.183098591549296</v>
      </c>
    </row>
    <row r="31" spans="1:3" ht="15" x14ac:dyDescent="0.25">
      <c r="A31" s="17">
        <v>2001</v>
      </c>
      <c r="B31" s="12">
        <v>1483</v>
      </c>
      <c r="C31" s="14">
        <f t="shared" si="0"/>
        <v>18.830128205128215</v>
      </c>
    </row>
    <row r="32" spans="1:3" ht="15" x14ac:dyDescent="0.25">
      <c r="A32" s="20">
        <v>2002</v>
      </c>
      <c r="B32" s="21">
        <v>1722</v>
      </c>
      <c r="C32" s="24">
        <f t="shared" si="0"/>
        <v>16.115981119352661</v>
      </c>
    </row>
    <row r="33" spans="1:3" ht="15" x14ac:dyDescent="0.25">
      <c r="A33" s="17">
        <v>2003</v>
      </c>
      <c r="B33" s="12">
        <v>1904</v>
      </c>
      <c r="C33" s="14">
        <f t="shared" si="0"/>
        <v>10.569105691056912</v>
      </c>
    </row>
    <row r="34" spans="1:3" ht="15" x14ac:dyDescent="0.25">
      <c r="A34" s="20">
        <v>2004</v>
      </c>
      <c r="B34" s="21">
        <v>2120</v>
      </c>
      <c r="C34" s="24">
        <f t="shared" si="0"/>
        <v>11.344537815126055</v>
      </c>
    </row>
    <row r="35" spans="1:3" ht="15" x14ac:dyDescent="0.25">
      <c r="A35" s="17">
        <v>2005</v>
      </c>
      <c r="B35" s="12">
        <v>2311</v>
      </c>
      <c r="C35" s="14">
        <f t="shared" si="0"/>
        <v>9.0094339622641471</v>
      </c>
    </row>
    <row r="36" spans="1:3" ht="15" x14ac:dyDescent="0.25">
      <c r="A36" s="20">
        <v>2006</v>
      </c>
      <c r="B36" s="21">
        <v>2577</v>
      </c>
      <c r="C36" s="24">
        <f t="shared" si="0"/>
        <v>11.51016875811337</v>
      </c>
    </row>
    <row r="37" spans="1:3" ht="15" x14ac:dyDescent="0.25">
      <c r="A37" s="17">
        <v>2007</v>
      </c>
      <c r="B37" s="12">
        <v>2888</v>
      </c>
      <c r="C37" s="14">
        <f t="shared" si="0"/>
        <v>12.06829646876213</v>
      </c>
    </row>
    <row r="38" spans="1:3" ht="15" x14ac:dyDescent="0.25">
      <c r="A38" s="20">
        <v>2008</v>
      </c>
      <c r="B38" s="21">
        <v>2338</v>
      </c>
      <c r="C38" s="27">
        <f t="shared" si="0"/>
        <v>-19.044321329639892</v>
      </c>
    </row>
    <row r="39" spans="1:3" ht="15" x14ac:dyDescent="0.25">
      <c r="A39" s="17">
        <v>2009</v>
      </c>
      <c r="B39" s="12">
        <v>2649</v>
      </c>
      <c r="C39" s="14">
        <f>(B39/B38-1)*100</f>
        <v>13.301967493584254</v>
      </c>
    </row>
    <row r="40" spans="1:3" ht="15" x14ac:dyDescent="0.25">
      <c r="A40" s="20">
        <v>2010</v>
      </c>
      <c r="B40" s="21">
        <v>2942</v>
      </c>
      <c r="C40" s="24">
        <f t="shared" ref="C40" si="1">(B40/B39-1)*100</f>
        <v>11.060777651944132</v>
      </c>
    </row>
    <row r="41" spans="1:3" ht="15" x14ac:dyDescent="0.25">
      <c r="A41" s="17">
        <v>2011</v>
      </c>
      <c r="B41" s="12">
        <v>3895</v>
      </c>
      <c r="C41" s="14">
        <f>(B41/B40-1)*100</f>
        <v>32.392929979605697</v>
      </c>
    </row>
    <row r="42" spans="1:3" ht="15" x14ac:dyDescent="0.25">
      <c r="A42" s="20">
        <v>2012</v>
      </c>
      <c r="B42" s="21">
        <v>3972</v>
      </c>
      <c r="C42" s="24">
        <f t="shared" ref="C42" si="2">(B42/B41-1)*100</f>
        <v>1.9768934531450677</v>
      </c>
    </row>
    <row r="43" spans="1:3" ht="15" x14ac:dyDescent="0.25">
      <c r="A43" s="17">
        <v>2013</v>
      </c>
      <c r="B43" s="12">
        <v>3820</v>
      </c>
      <c r="C43" s="15">
        <f>(B43/B42-1)*100</f>
        <v>-3.8267875125881146</v>
      </c>
    </row>
    <row r="44" spans="1:3" ht="15" x14ac:dyDescent="0.25">
      <c r="A44" s="20">
        <v>2014</v>
      </c>
      <c r="B44" s="21">
        <v>4020</v>
      </c>
      <c r="C44" s="24">
        <f>(B44/B43-1)*100</f>
        <v>5.2356020942408321</v>
      </c>
    </row>
    <row r="45" spans="1:3" ht="15" x14ac:dyDescent="0.25">
      <c r="A45" s="17">
        <v>2015</v>
      </c>
      <c r="B45" s="12">
        <v>4542</v>
      </c>
      <c r="C45" s="14">
        <f>(B45/B44-1)*100</f>
        <v>12.985074626865668</v>
      </c>
    </row>
    <row r="46" spans="1:3" ht="15" x14ac:dyDescent="0.25">
      <c r="A46" s="20">
        <v>2016</v>
      </c>
      <c r="B46" s="21">
        <v>5080</v>
      </c>
      <c r="C46" s="24">
        <f>(B46/B45-1)*100</f>
        <v>11.845002201673282</v>
      </c>
    </row>
    <row r="47" spans="1:3" ht="15" x14ac:dyDescent="0.25">
      <c r="A47" s="17">
        <v>2017</v>
      </c>
      <c r="B47" s="12">
        <v>5809</v>
      </c>
      <c r="C47" s="14">
        <f>(B47/B46-1)*100</f>
        <v>14.350393700787411</v>
      </c>
    </row>
    <row r="48" spans="1:3" ht="15" x14ac:dyDescent="0.25">
      <c r="A48" s="20">
        <v>2018</v>
      </c>
      <c r="B48" s="21">
        <v>6432</v>
      </c>
      <c r="C48" s="24">
        <f t="shared" ref="C48" si="3">(B48/B47-1)*100</f>
        <v>10.724737476329826</v>
      </c>
    </row>
    <row r="49" spans="1:3" ht="15" x14ac:dyDescent="0.25">
      <c r="A49" s="17">
        <v>2019</v>
      </c>
      <c r="B49" s="12">
        <v>7325</v>
      </c>
      <c r="C49" s="14">
        <f t="shared" ref="C49:C54" si="4">(B49/B48-1)*100</f>
        <v>13.883706467661682</v>
      </c>
    </row>
    <row r="50" spans="1:3" ht="15" x14ac:dyDescent="0.25">
      <c r="A50" s="20">
        <v>2020</v>
      </c>
      <c r="B50" s="34">
        <v>7558</v>
      </c>
      <c r="C50" s="24">
        <f t="shared" si="4"/>
        <v>3.1808873720136521</v>
      </c>
    </row>
    <row r="51" spans="1:3" ht="15" x14ac:dyDescent="0.25">
      <c r="A51" s="17">
        <v>2021</v>
      </c>
      <c r="B51" s="12">
        <v>7955</v>
      </c>
      <c r="C51" s="14">
        <f t="shared" si="4"/>
        <v>5.2527123577666091</v>
      </c>
    </row>
    <row r="52" spans="1:3" ht="15" x14ac:dyDescent="0.25">
      <c r="A52" s="20">
        <v>2022</v>
      </c>
      <c r="B52" s="34">
        <v>8379</v>
      </c>
      <c r="C52" s="24">
        <f t="shared" si="4"/>
        <v>5.3299811439346367</v>
      </c>
    </row>
    <row r="53" spans="1:3" ht="15" x14ac:dyDescent="0.25">
      <c r="A53" s="17">
        <v>2023</v>
      </c>
      <c r="B53" s="12">
        <v>8984</v>
      </c>
      <c r="C53" s="14">
        <f t="shared" si="4"/>
        <v>7.2204320324620985</v>
      </c>
    </row>
    <row r="54" spans="1:3" ht="15" x14ac:dyDescent="0.25">
      <c r="A54" s="20">
        <v>2024</v>
      </c>
      <c r="B54" s="34">
        <v>9601</v>
      </c>
      <c r="C54" s="24">
        <f t="shared" si="4"/>
        <v>6.8677649154051723</v>
      </c>
    </row>
  </sheetData>
  <mergeCells count="5">
    <mergeCell ref="A7:A8"/>
    <mergeCell ref="B7:B8"/>
    <mergeCell ref="C7:C8"/>
    <mergeCell ref="A4:C4"/>
    <mergeCell ref="A5:C5"/>
  </mergeCells>
  <phoneticPr fontId="0" type="noConversion"/>
  <printOptions horizontalCentered="1"/>
  <pageMargins left="0.75" right="0.75" top="0.44" bottom="1" header="0" footer="0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D55"/>
  <sheetViews>
    <sheetView workbookViewId="0">
      <selection activeCell="C70" sqref="C70"/>
    </sheetView>
  </sheetViews>
  <sheetFormatPr baseColWidth="10" defaultColWidth="11.42578125" defaultRowHeight="12.75" x14ac:dyDescent="0.2"/>
  <cols>
    <col min="1" max="1" width="14" customWidth="1"/>
    <col min="2" max="2" width="11.85546875" customWidth="1"/>
    <col min="3" max="3" width="11.5703125" customWidth="1"/>
  </cols>
  <sheetData>
    <row r="1" spans="1:4" x14ac:dyDescent="0.2">
      <c r="A1" s="2"/>
      <c r="B1" s="2"/>
      <c r="C1" s="2"/>
    </row>
    <row r="2" spans="1:4" ht="17.25" x14ac:dyDescent="0.3">
      <c r="A2" s="9" t="s">
        <v>22</v>
      </c>
      <c r="B2" s="9"/>
      <c r="C2" s="9"/>
    </row>
    <row r="3" spans="1:4" ht="17.25" x14ac:dyDescent="0.3">
      <c r="A3" s="9"/>
      <c r="B3" s="9"/>
      <c r="C3" s="9"/>
    </row>
    <row r="4" spans="1:4" ht="17.25" x14ac:dyDescent="0.3">
      <c r="A4" s="38" t="s">
        <v>16</v>
      </c>
      <c r="B4" s="38"/>
      <c r="C4" s="38"/>
      <c r="D4" s="9"/>
    </row>
    <row r="5" spans="1:4" ht="17.25" x14ac:dyDescent="0.3">
      <c r="A5" s="38" t="s">
        <v>14</v>
      </c>
      <c r="B5" s="38"/>
      <c r="C5" s="38"/>
      <c r="D5" s="9"/>
    </row>
    <row r="6" spans="1:4" ht="17.25" x14ac:dyDescent="0.3">
      <c r="A6" s="38" t="s">
        <v>35</v>
      </c>
      <c r="B6" s="38"/>
      <c r="C6" s="38"/>
      <c r="D6" s="9"/>
    </row>
    <row r="7" spans="1:4" x14ac:dyDescent="0.2">
      <c r="C7" s="4"/>
    </row>
    <row r="8" spans="1:4" ht="15.75" customHeight="1" x14ac:dyDescent="0.2">
      <c r="A8" s="37" t="s">
        <v>1</v>
      </c>
      <c r="B8" s="37" t="s">
        <v>15</v>
      </c>
      <c r="C8" s="37" t="s">
        <v>3</v>
      </c>
    </row>
    <row r="9" spans="1:4" ht="15.75" customHeight="1" x14ac:dyDescent="0.2">
      <c r="A9" s="37"/>
      <c r="B9" s="37"/>
      <c r="C9" s="37"/>
    </row>
    <row r="10" spans="1:4" ht="9" customHeight="1" x14ac:dyDescent="0.2">
      <c r="A10" s="8"/>
      <c r="B10" s="8"/>
      <c r="C10" s="8"/>
    </row>
    <row r="11" spans="1:4" ht="15" x14ac:dyDescent="0.25">
      <c r="A11" s="20">
        <v>1980</v>
      </c>
      <c r="B11" s="32">
        <v>57</v>
      </c>
      <c r="C11" s="29" t="s">
        <v>17</v>
      </c>
    </row>
    <row r="12" spans="1:4" ht="15" x14ac:dyDescent="0.25">
      <c r="A12" s="17">
        <v>1981</v>
      </c>
      <c r="B12" s="33">
        <v>60</v>
      </c>
      <c r="C12" s="14">
        <f>(B12/B11-1)*100</f>
        <v>5.2631578947368363</v>
      </c>
    </row>
    <row r="13" spans="1:4" ht="15" x14ac:dyDescent="0.25">
      <c r="A13" s="20">
        <v>1982</v>
      </c>
      <c r="B13" s="32">
        <v>71</v>
      </c>
      <c r="C13" s="29">
        <f t="shared" ref="C13:C39" si="0">(B13/B12-1)*100</f>
        <v>18.333333333333336</v>
      </c>
    </row>
    <row r="14" spans="1:4" ht="15" x14ac:dyDescent="0.25">
      <c r="A14" s="17">
        <v>1983</v>
      </c>
      <c r="B14" s="33">
        <v>73</v>
      </c>
      <c r="C14" s="14">
        <f t="shared" si="0"/>
        <v>2.8169014084507005</v>
      </c>
    </row>
    <row r="15" spans="1:4" ht="15" x14ac:dyDescent="0.25">
      <c r="A15" s="20">
        <v>1984</v>
      </c>
      <c r="B15" s="32">
        <v>76</v>
      </c>
      <c r="C15" s="29">
        <f t="shared" si="0"/>
        <v>4.1095890410958846</v>
      </c>
    </row>
    <row r="16" spans="1:4" ht="15" x14ac:dyDescent="0.25">
      <c r="A16" s="17">
        <v>1985</v>
      </c>
      <c r="B16" s="33">
        <v>79</v>
      </c>
      <c r="C16" s="14">
        <f t="shared" si="0"/>
        <v>3.9473684210526327</v>
      </c>
    </row>
    <row r="17" spans="1:3" ht="15" x14ac:dyDescent="0.25">
      <c r="A17" s="20">
        <v>1986</v>
      </c>
      <c r="B17" s="32">
        <v>80</v>
      </c>
      <c r="C17" s="29">
        <f t="shared" si="0"/>
        <v>1.2658227848101333</v>
      </c>
    </row>
    <row r="18" spans="1:3" ht="15" x14ac:dyDescent="0.25">
      <c r="A18" s="17">
        <v>1987</v>
      </c>
      <c r="B18" s="33">
        <v>84</v>
      </c>
      <c r="C18" s="14">
        <f t="shared" si="0"/>
        <v>5.0000000000000044</v>
      </c>
    </row>
    <row r="19" spans="1:3" ht="15" x14ac:dyDescent="0.25">
      <c r="A19" s="20">
        <v>1988</v>
      </c>
      <c r="B19" s="32">
        <v>88</v>
      </c>
      <c r="C19" s="29">
        <f t="shared" si="0"/>
        <v>4.7619047619047672</v>
      </c>
    </row>
    <row r="20" spans="1:3" ht="15" x14ac:dyDescent="0.25">
      <c r="A20" s="17">
        <v>1989</v>
      </c>
      <c r="B20" s="33">
        <v>93</v>
      </c>
      <c r="C20" s="14">
        <f t="shared" si="0"/>
        <v>5.6818181818181879</v>
      </c>
    </row>
    <row r="21" spans="1:3" ht="15" x14ac:dyDescent="0.25">
      <c r="A21" s="20">
        <v>1990</v>
      </c>
      <c r="B21" s="32">
        <v>102</v>
      </c>
      <c r="C21" s="29">
        <f t="shared" si="0"/>
        <v>9.6774193548387011</v>
      </c>
    </row>
    <row r="22" spans="1:3" ht="15" x14ac:dyDescent="0.25">
      <c r="A22" s="17">
        <v>1991</v>
      </c>
      <c r="B22" s="33">
        <v>106</v>
      </c>
      <c r="C22" s="14">
        <f t="shared" si="0"/>
        <v>3.9215686274509887</v>
      </c>
    </row>
    <row r="23" spans="1:3" ht="15" x14ac:dyDescent="0.25">
      <c r="A23" s="20">
        <v>1992</v>
      </c>
      <c r="B23" s="32">
        <v>124</v>
      </c>
      <c r="C23" s="29">
        <f t="shared" si="0"/>
        <v>16.981132075471695</v>
      </c>
    </row>
    <row r="24" spans="1:3" ht="15" x14ac:dyDescent="0.25">
      <c r="A24" s="17">
        <v>1993</v>
      </c>
      <c r="B24" s="33">
        <v>107</v>
      </c>
      <c r="C24" s="15">
        <f t="shared" si="0"/>
        <v>-13.709677419354838</v>
      </c>
    </row>
    <row r="25" spans="1:3" ht="15" x14ac:dyDescent="0.25">
      <c r="A25" s="20">
        <v>1994</v>
      </c>
      <c r="B25" s="32">
        <v>210</v>
      </c>
      <c r="C25" s="29">
        <f t="shared" si="0"/>
        <v>96.261682242990659</v>
      </c>
    </row>
    <row r="26" spans="1:3" ht="15" x14ac:dyDescent="0.25">
      <c r="A26" s="17">
        <v>1995</v>
      </c>
      <c r="B26" s="33">
        <v>234</v>
      </c>
      <c r="C26" s="14">
        <f t="shared" si="0"/>
        <v>11.428571428571432</v>
      </c>
    </row>
    <row r="27" spans="1:3" ht="15" x14ac:dyDescent="0.25">
      <c r="A27" s="20">
        <v>1996</v>
      </c>
      <c r="B27" s="32">
        <v>241</v>
      </c>
      <c r="C27" s="29">
        <f t="shared" si="0"/>
        <v>2.9914529914529808</v>
      </c>
    </row>
    <row r="28" spans="1:3" ht="15" x14ac:dyDescent="0.25">
      <c r="A28" s="17">
        <v>1997</v>
      </c>
      <c r="B28" s="33">
        <v>249</v>
      </c>
      <c r="C28" s="14">
        <f t="shared" si="0"/>
        <v>3.3195020746888071</v>
      </c>
    </row>
    <row r="29" spans="1:3" ht="15" x14ac:dyDescent="0.25">
      <c r="A29" s="20">
        <v>1998</v>
      </c>
      <c r="B29" s="32">
        <v>471</v>
      </c>
      <c r="C29" s="29">
        <f t="shared" si="0"/>
        <v>89.156626506024097</v>
      </c>
    </row>
    <row r="30" spans="1:3" ht="15" x14ac:dyDescent="0.25">
      <c r="A30" s="17">
        <v>1999</v>
      </c>
      <c r="B30" s="33">
        <v>510</v>
      </c>
      <c r="C30" s="14">
        <f t="shared" si="0"/>
        <v>8.2802547770700627</v>
      </c>
    </row>
    <row r="31" spans="1:3" ht="15" x14ac:dyDescent="0.25">
      <c r="A31" s="20">
        <v>2000</v>
      </c>
      <c r="B31" s="32">
        <v>526</v>
      </c>
      <c r="C31" s="29">
        <f t="shared" si="0"/>
        <v>3.1372549019607954</v>
      </c>
    </row>
    <row r="32" spans="1:3" ht="15" x14ac:dyDescent="0.25">
      <c r="A32" s="17">
        <v>2001</v>
      </c>
      <c r="B32" s="33">
        <v>489</v>
      </c>
      <c r="C32" s="15">
        <f t="shared" si="0"/>
        <v>-7.0342205323193907</v>
      </c>
    </row>
    <row r="33" spans="1:3" ht="15" x14ac:dyDescent="0.25">
      <c r="A33" s="20">
        <v>2002</v>
      </c>
      <c r="B33" s="32">
        <v>494</v>
      </c>
      <c r="C33" s="29">
        <f t="shared" si="0"/>
        <v>1.0224948875255713</v>
      </c>
    </row>
    <row r="34" spans="1:3" ht="15" x14ac:dyDescent="0.25">
      <c r="A34" s="17">
        <v>2003</v>
      </c>
      <c r="B34" s="33">
        <v>501</v>
      </c>
      <c r="C34" s="14">
        <f t="shared" si="0"/>
        <v>1.4170040485830038</v>
      </c>
    </row>
    <row r="35" spans="1:3" ht="15" x14ac:dyDescent="0.25">
      <c r="A35" s="20">
        <v>2004</v>
      </c>
      <c r="B35" s="32">
        <v>516</v>
      </c>
      <c r="C35" s="29">
        <f t="shared" si="0"/>
        <v>2.9940119760478945</v>
      </c>
    </row>
    <row r="36" spans="1:3" ht="15" x14ac:dyDescent="0.25">
      <c r="A36" s="17">
        <v>2005</v>
      </c>
      <c r="B36" s="33">
        <v>532</v>
      </c>
      <c r="C36" s="14">
        <f t="shared" si="0"/>
        <v>3.1007751937984551</v>
      </c>
    </row>
    <row r="37" spans="1:3" ht="15" x14ac:dyDescent="0.25">
      <c r="A37" s="20">
        <v>2006</v>
      </c>
      <c r="B37" s="32">
        <v>547</v>
      </c>
      <c r="C37" s="29">
        <f t="shared" si="0"/>
        <v>2.8195488721804551</v>
      </c>
    </row>
    <row r="38" spans="1:3" ht="15" x14ac:dyDescent="0.25">
      <c r="A38" s="17">
        <v>2007</v>
      </c>
      <c r="B38" s="33">
        <v>563</v>
      </c>
      <c r="C38" s="14">
        <f t="shared" si="0"/>
        <v>2.9250457038391131</v>
      </c>
    </row>
    <row r="39" spans="1:3" ht="15" x14ac:dyDescent="0.25">
      <c r="A39" s="20">
        <v>2008</v>
      </c>
      <c r="B39" s="32">
        <v>583</v>
      </c>
      <c r="C39" s="29">
        <f t="shared" si="0"/>
        <v>3.5523978685612745</v>
      </c>
    </row>
    <row r="40" spans="1:3" ht="15" x14ac:dyDescent="0.25">
      <c r="A40" s="17">
        <v>2009</v>
      </c>
      <c r="B40" s="33">
        <v>549</v>
      </c>
      <c r="C40" s="15">
        <f>(B40/B39-1)*100</f>
        <v>-5.8319039451114936</v>
      </c>
    </row>
    <row r="41" spans="1:3" ht="15" x14ac:dyDescent="0.25">
      <c r="A41" s="20">
        <v>2010</v>
      </c>
      <c r="B41" s="32">
        <v>569</v>
      </c>
      <c r="C41" s="29">
        <f t="shared" ref="C41" si="1">(B41/B40-1)*100</f>
        <v>3.6429872495446158</v>
      </c>
    </row>
    <row r="42" spans="1:3" ht="15" x14ac:dyDescent="0.25">
      <c r="A42" s="17">
        <v>2011</v>
      </c>
      <c r="B42" s="33">
        <v>587</v>
      </c>
      <c r="C42" s="14">
        <f>(B42/B41-1)*100</f>
        <v>3.1634446397188043</v>
      </c>
    </row>
    <row r="43" spans="1:3" ht="15" x14ac:dyDescent="0.25">
      <c r="A43" s="20">
        <v>2012</v>
      </c>
      <c r="B43" s="32">
        <v>605</v>
      </c>
      <c r="C43" s="29">
        <f t="shared" ref="C43" si="2">(B43/B42-1)*100</f>
        <v>3.0664395229982988</v>
      </c>
    </row>
    <row r="44" spans="1:3" ht="15" x14ac:dyDescent="0.25">
      <c r="A44" s="17">
        <v>2013</v>
      </c>
      <c r="B44" s="33">
        <v>610</v>
      </c>
      <c r="C44" s="14">
        <f>(B44/B43-1)*100</f>
        <v>0.82644628099173278</v>
      </c>
    </row>
    <row r="45" spans="1:3" ht="15" x14ac:dyDescent="0.25">
      <c r="A45" s="20">
        <v>2014</v>
      </c>
      <c r="B45" s="32">
        <v>622.20500000000004</v>
      </c>
      <c r="C45" s="29">
        <f>(B45/B44-1)*100</f>
        <v>2.0008196721311489</v>
      </c>
    </row>
    <row r="46" spans="1:3" ht="15" x14ac:dyDescent="0.25">
      <c r="A46" s="17">
        <v>2015</v>
      </c>
      <c r="B46" s="33">
        <v>640</v>
      </c>
      <c r="C46" s="14">
        <f>(B46/B45-1)*100</f>
        <v>2.8599898747197372</v>
      </c>
    </row>
    <row r="47" spans="1:3" ht="15" x14ac:dyDescent="0.25">
      <c r="A47" s="20">
        <v>2016</v>
      </c>
      <c r="B47" s="32">
        <v>652.14</v>
      </c>
      <c r="C47" s="29">
        <f>(B47/B46-1)*100</f>
        <v>1.8968749999999979</v>
      </c>
    </row>
    <row r="48" spans="1:3" ht="15" x14ac:dyDescent="0.25">
      <c r="A48" s="17">
        <v>2017</v>
      </c>
      <c r="B48" s="33">
        <v>666.18</v>
      </c>
      <c r="C48" s="14">
        <f>(B48/B47-1)*100</f>
        <v>2.1529119514214656</v>
      </c>
    </row>
    <row r="49" spans="1:3" ht="15" x14ac:dyDescent="0.25">
      <c r="A49" s="20">
        <v>2018</v>
      </c>
      <c r="B49" s="32">
        <v>679.14</v>
      </c>
      <c r="C49" s="29">
        <f t="shared" ref="C49" si="3">(B49/B48-1)*100</f>
        <v>1.9454201567144169</v>
      </c>
    </row>
    <row r="50" spans="1:3" ht="15" x14ac:dyDescent="0.25">
      <c r="A50" s="17">
        <v>2019</v>
      </c>
      <c r="B50" s="33">
        <v>674.82</v>
      </c>
      <c r="C50" s="15">
        <f t="shared" ref="C50:C55" si="4">(B50/B49-1)*100</f>
        <v>-0.63609859528226398</v>
      </c>
    </row>
    <row r="51" spans="1:3" ht="15" x14ac:dyDescent="0.25">
      <c r="A51" s="20">
        <v>2020</v>
      </c>
      <c r="B51" s="32">
        <v>410</v>
      </c>
      <c r="C51" s="27">
        <f t="shared" si="4"/>
        <v>-39.243057407901375</v>
      </c>
    </row>
    <row r="52" spans="1:3" ht="15" x14ac:dyDescent="0.25">
      <c r="A52" s="17">
        <v>2021</v>
      </c>
      <c r="B52" s="33">
        <v>566.46</v>
      </c>
      <c r="C52" s="14">
        <f t="shared" si="4"/>
        <v>38.160975609756107</v>
      </c>
    </row>
    <row r="53" spans="1:3" ht="15" x14ac:dyDescent="0.25">
      <c r="A53" s="20">
        <v>2022</v>
      </c>
      <c r="B53" s="32">
        <v>661</v>
      </c>
      <c r="C53" s="28">
        <f t="shared" si="4"/>
        <v>16.689616212971782</v>
      </c>
    </row>
    <row r="54" spans="1:3" ht="15" x14ac:dyDescent="0.25">
      <c r="A54" s="17">
        <v>2023</v>
      </c>
      <c r="B54" s="33">
        <v>681</v>
      </c>
      <c r="C54" s="14">
        <f t="shared" si="4"/>
        <v>3.0257186081694476</v>
      </c>
    </row>
    <row r="55" spans="1:3" ht="15" x14ac:dyDescent="0.25">
      <c r="A55" s="20">
        <v>2024</v>
      </c>
      <c r="B55" s="32">
        <v>688</v>
      </c>
      <c r="C55" s="28">
        <f t="shared" si="4"/>
        <v>1.0279001468428861</v>
      </c>
    </row>
  </sheetData>
  <mergeCells count="6">
    <mergeCell ref="A8:A9"/>
    <mergeCell ref="B8:B9"/>
    <mergeCell ref="C8:C9"/>
    <mergeCell ref="A4:C4"/>
    <mergeCell ref="A5:C5"/>
    <mergeCell ref="A6:C6"/>
  </mergeCells>
  <phoneticPr fontId="0" type="noConversion"/>
  <printOptions horizontalCentered="1"/>
  <pageMargins left="0.75" right="0.75" top="0.39" bottom="1" header="0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12.1.1</vt:lpstr>
      <vt:lpstr>12.1.2</vt:lpstr>
      <vt:lpstr>12.1.3</vt:lpstr>
      <vt:lpstr>12.2.1</vt:lpstr>
      <vt:lpstr>12.2.2</vt:lpstr>
      <vt:lpstr>12.2.3</vt:lpstr>
      <vt:lpstr>12.3.1</vt:lpstr>
      <vt:lpstr>12.3.2</vt:lpstr>
      <vt:lpstr>12.3.3</vt:lpstr>
    </vt:vector>
  </TitlesOfParts>
  <Company>Secretaría de Comunicaciones y Transportes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Michel Flores Vivanco</cp:lastModifiedBy>
  <cp:lastPrinted>2010-04-29T14:36:48Z</cp:lastPrinted>
  <dcterms:created xsi:type="dcterms:W3CDTF">2008-04-23T19:14:42Z</dcterms:created>
  <dcterms:modified xsi:type="dcterms:W3CDTF">2025-03-04T01:04:38Z</dcterms:modified>
</cp:coreProperties>
</file>